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25" windowHeight="10770" activeTab="1"/>
  </bookViews>
  <sheets>
    <sheet name="Totals by endorsement" sheetId="1" r:id="rId1"/>
    <sheet name="totals &amp; pie chart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<sst xmlns="http://schemas.openxmlformats.org/spreadsheetml/2006/main" count="43" uniqueCount="24">
  <si>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</si>
  <si>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</si>
  <si>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</si>
  <si>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</si>
  <si>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</si>
  <si>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</si>
  <si>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</si>
  <si>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</si>
  <si>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Fairfield</t>
  </si>
  <si>
    <t>CCSU</t>
  </si>
  <si>
    <t>ECSU</t>
  </si>
  <si>
    <t>Charter Oak</t>
  </si>
  <si>
    <t>Mitchell</t>
  </si>
  <si>
    <t>Sacred Heart</t>
  </si>
  <si>
    <t>SCSU</t>
  </si>
  <si>
    <t>U Hartford</t>
  </si>
  <si>
    <t>St. Joseph</t>
  </si>
  <si>
    <t>WCSU</t>
  </si>
  <si>
    <t>Yale</t>
  </si>
  <si>
    <t>TOTALS</t>
  </si>
  <si>
    <t>GRAND TOTAL</t>
  </si>
  <si>
    <t>Univ. Hartford</t>
  </si>
  <si>
    <r>
      <t xml:space="preserve">112 Endorsement </t>
    </r>
    <r>
      <rPr>
        <sz val="11"/>
        <color theme="1"/>
        <rFont val="Calibri"/>
        <family val="2"/>
      </rPr>
      <t>(Integrated Early Childhood/Special Education, Birth - Kindergarten)</t>
    </r>
  </si>
  <si>
    <r>
      <t xml:space="preserve">113 Endorsement </t>
    </r>
    <r>
      <rPr>
        <sz val="11"/>
        <color theme="1"/>
        <rFont val="Calibri"/>
        <family val="2"/>
      </rPr>
      <t>(Integrated Early Childhood/Special Ed., Nursery - K: and Elementary: Grades 1 through 3)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</si>
</sst>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"/>
    <numFmt numFmtId="166" formatCode="000,000"/>
    <numFmt numFmtId="167" formatCode="000,000,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Early Childhood Teacher Certification, 2007-2015 (112 and 113)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825"/>
          <c:y val="0.1275"/>
          <c:w val="0.501"/>
          <c:h val="0.79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'totals &amp; pie chart'!$B$5:$L$5</c:f>
              <c:strCache/>
            </c:strRef>
          </c:cat>
          <c:val>
            <c:numRef>
              <c:f>'totals &amp; pie chart'!$B$6:$L$6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1</xdr:row>
      <xdr:rowOff>142875</xdr:rowOff>
    </xdr:from>
    <xdr:to>
      <xdr:col>11</xdr:col>
      <xdr:colOff>142875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1828800" y="333375"/>
        <a:ext cx="9763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D11" sqref="D1:D11"/>
    </sheetView>
  </sheetViews>
  <sheetFormatPr defaultColWidth="9.140625" defaultRowHeight="15"/>
  <cols>
    <col min="1" max="1" width="10.57421875" style="0" bestFit="1" customWidth="1"/>
    <col min="2" max="2" width="6.28125" style="7" bestFit="1" customWidth="1"/>
    <col min="3" max="3" width="6.28125" style="7" customWidth="1"/>
    <col min="4" max="4" width="6.57421875" style="7" customWidth="1"/>
    <col min="5" max="6" width="9.140625" style="7" customWidth="1"/>
    <col min="7" max="7" width="12.140625" style="7" customWidth="1"/>
    <col min="8" max="8" width="9.140625" style="7" customWidth="1"/>
    <col min="9" max="10" width="11.28125" style="7" customWidth="1"/>
    <col min="11" max="11" width="8.140625" style="7" customWidth="1"/>
    <col min="12" max="12" width="7.28125" style="7" customWidth="1"/>
  </cols>
  <sheetData>
    <row r="1" spans="2:12" ht="15">
      <c r="B1" s="6" t="s">
        <v>9</v>
      </c>
      <c r="C1" s="6" t="s">
        <v>11</v>
      </c>
      <c r="D1" s="8" t="s">
        <v>10</v>
      </c>
      <c r="E1" s="6" t="s">
        <v>8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</row>
    <row r="2" spans="1:12" s="1" customFormat="1" ht="15">
      <c r="A2" s="1" t="s">
        <v>23</v>
      </c>
      <c r="B2" s="6"/>
      <c r="C2" s="6"/>
      <c r="D2" s="8"/>
      <c r="E2" s="6"/>
      <c r="F2" s="6"/>
      <c r="G2" s="6"/>
      <c r="H2" s="6"/>
      <c r="I2" s="6"/>
      <c r="J2" s="6"/>
      <c r="K2" s="6"/>
      <c r="L2" s="6"/>
    </row>
    <row r="3" spans="1:10" ht="15">
      <c r="A3" t="s">
        <v>0</v>
      </c>
      <c r="B3" s="7">
        <v>4</v>
      </c>
      <c r="D3" s="9">
        <v>37</v>
      </c>
      <c r="E3" s="7">
        <v>1</v>
      </c>
      <c r="F3" s="7">
        <v>8</v>
      </c>
      <c r="G3" s="7">
        <v>1</v>
      </c>
      <c r="H3" s="7">
        <v>23</v>
      </c>
      <c r="I3" s="7">
        <v>19</v>
      </c>
      <c r="J3" s="7">
        <v>8</v>
      </c>
    </row>
    <row r="4" spans="1:11" ht="15">
      <c r="A4" t="s">
        <v>1</v>
      </c>
      <c r="B4" s="7">
        <v>5</v>
      </c>
      <c r="D4" s="9">
        <v>37</v>
      </c>
      <c r="F4" s="7">
        <v>9</v>
      </c>
      <c r="H4" s="7">
        <v>23</v>
      </c>
      <c r="J4" s="7">
        <v>4</v>
      </c>
      <c r="K4" s="7">
        <v>1</v>
      </c>
    </row>
    <row r="5" spans="1:10" ht="15">
      <c r="A5" t="s">
        <v>2</v>
      </c>
      <c r="B5" s="7">
        <v>1</v>
      </c>
      <c r="D5" s="9">
        <v>23</v>
      </c>
      <c r="F5" s="7">
        <v>6</v>
      </c>
      <c r="H5" s="7">
        <v>17</v>
      </c>
      <c r="I5" s="7">
        <v>10</v>
      </c>
      <c r="J5" s="7">
        <v>1</v>
      </c>
    </row>
    <row r="6" spans="1:10" ht="15">
      <c r="A6" s="4" t="s">
        <v>3</v>
      </c>
      <c r="D6" s="9">
        <v>29</v>
      </c>
      <c r="F6" s="7">
        <v>4</v>
      </c>
      <c r="H6" s="7">
        <v>23</v>
      </c>
      <c r="I6" s="7">
        <v>12</v>
      </c>
      <c r="J6" s="7">
        <v>10</v>
      </c>
    </row>
    <row r="7" spans="1:10" ht="15">
      <c r="A7" s="4" t="s">
        <v>4</v>
      </c>
      <c r="D7" s="9">
        <v>33</v>
      </c>
      <c r="E7" s="6"/>
      <c r="F7" s="7">
        <v>5</v>
      </c>
      <c r="G7" s="6"/>
      <c r="H7" s="7">
        <v>27</v>
      </c>
      <c r="I7" s="7">
        <v>9</v>
      </c>
      <c r="J7" s="7">
        <v>11</v>
      </c>
    </row>
    <row r="8" spans="1:10" ht="15">
      <c r="A8" s="4" t="s">
        <v>5</v>
      </c>
      <c r="D8" s="9">
        <v>36</v>
      </c>
      <c r="E8" s="6"/>
      <c r="F8" s="7">
        <v>6</v>
      </c>
      <c r="G8" s="6"/>
      <c r="H8" s="7">
        <v>17</v>
      </c>
      <c r="I8" s="7">
        <v>11</v>
      </c>
      <c r="J8" s="7">
        <v>6</v>
      </c>
    </row>
    <row r="9" spans="1:10" ht="15">
      <c r="A9" s="4" t="s">
        <v>6</v>
      </c>
      <c r="D9" s="9">
        <v>34</v>
      </c>
      <c r="H9" s="7">
        <v>10</v>
      </c>
      <c r="I9" s="7">
        <v>15</v>
      </c>
      <c r="J9" s="7">
        <v>1</v>
      </c>
    </row>
    <row r="10" spans="1:10" ht="15">
      <c r="A10" s="4" t="s">
        <v>7</v>
      </c>
      <c r="D10" s="9">
        <v>29</v>
      </c>
      <c r="F10" s="7">
        <v>1</v>
      </c>
      <c r="H10" s="7">
        <v>17</v>
      </c>
      <c r="I10" s="7">
        <v>16</v>
      </c>
      <c r="J10" s="7">
        <v>14</v>
      </c>
    </row>
    <row r="11" spans="1:12" s="4" customFormat="1" ht="15">
      <c r="A11" s="5" t="s">
        <v>19</v>
      </c>
      <c r="B11" s="6">
        <f>+SUM(B3:B10)</f>
        <v>10</v>
      </c>
      <c r="C11" s="6">
        <f>+SUM(C3:C10)</f>
        <v>0</v>
      </c>
      <c r="D11" s="8">
        <f aca="true" t="shared" si="0" ref="D11:L11">+SUM(D3:D10)</f>
        <v>258</v>
      </c>
      <c r="E11" s="6">
        <f t="shared" si="0"/>
        <v>1</v>
      </c>
      <c r="F11" s="6">
        <f t="shared" si="0"/>
        <v>39</v>
      </c>
      <c r="G11" s="6">
        <f t="shared" si="0"/>
        <v>1</v>
      </c>
      <c r="H11" s="6">
        <f t="shared" si="0"/>
        <v>157</v>
      </c>
      <c r="I11" s="6">
        <f t="shared" si="0"/>
        <v>92</v>
      </c>
      <c r="J11" s="6">
        <f t="shared" si="0"/>
        <v>55</v>
      </c>
      <c r="K11" s="6">
        <f t="shared" si="0"/>
        <v>1</v>
      </c>
      <c r="L11" s="6">
        <f t="shared" si="0"/>
        <v>0</v>
      </c>
    </row>
    <row r="13" ht="15">
      <c r="A13" s="3" t="s">
        <v>22</v>
      </c>
    </row>
    <row r="14" spans="1:12" ht="15">
      <c r="A14" s="4" t="s">
        <v>0</v>
      </c>
      <c r="I14" s="7">
        <v>2</v>
      </c>
      <c r="J14" s="7">
        <v>5</v>
      </c>
      <c r="L14" s="7">
        <v>2</v>
      </c>
    </row>
    <row r="15" spans="1:9" ht="15">
      <c r="A15" s="2" t="s">
        <v>1</v>
      </c>
      <c r="C15" s="7">
        <v>3</v>
      </c>
      <c r="I15" s="7">
        <v>2</v>
      </c>
    </row>
    <row r="16" spans="1:12" ht="15">
      <c r="A16" s="2" t="s">
        <v>2</v>
      </c>
      <c r="C16" s="7">
        <v>2</v>
      </c>
      <c r="H16" s="7">
        <v>1</v>
      </c>
      <c r="I16" s="7">
        <v>2</v>
      </c>
      <c r="J16" s="7">
        <v>3</v>
      </c>
      <c r="L16" s="7">
        <v>2</v>
      </c>
    </row>
    <row r="17" spans="1:10" ht="15">
      <c r="A17" s="2" t="s">
        <v>3</v>
      </c>
      <c r="C17" s="7">
        <v>2</v>
      </c>
      <c r="I17" s="7">
        <v>3</v>
      </c>
      <c r="J17" s="7">
        <v>1</v>
      </c>
    </row>
    <row r="18" spans="1:12" ht="15">
      <c r="A18" s="2" t="s">
        <v>4</v>
      </c>
      <c r="C18" s="7">
        <v>10</v>
      </c>
      <c r="H18" s="7">
        <v>3</v>
      </c>
      <c r="I18" s="7">
        <v>1</v>
      </c>
      <c r="J18" s="7">
        <v>1</v>
      </c>
      <c r="L18" s="7">
        <v>1</v>
      </c>
    </row>
    <row r="19" spans="1:10" ht="15">
      <c r="A19" s="2" t="s">
        <v>5</v>
      </c>
      <c r="C19" s="7">
        <v>9</v>
      </c>
      <c r="J19" s="7">
        <v>1</v>
      </c>
    </row>
    <row r="20" spans="1:10" ht="15">
      <c r="A20" s="2" t="s">
        <v>6</v>
      </c>
      <c r="C20" s="7">
        <v>9</v>
      </c>
      <c r="I20" s="7">
        <v>1</v>
      </c>
      <c r="J20" s="7">
        <v>1</v>
      </c>
    </row>
    <row r="21" spans="1:9" ht="15">
      <c r="A21" s="2" t="s">
        <v>7</v>
      </c>
      <c r="C21" s="7">
        <v>24</v>
      </c>
      <c r="I21" s="7">
        <v>4</v>
      </c>
    </row>
    <row r="22" spans="1:12" ht="15">
      <c r="A22" s="5" t="s">
        <v>19</v>
      </c>
      <c r="B22" s="6">
        <f aca="true" t="shared" si="1" ref="B22:L22">+SUM(B14:B21)</f>
        <v>0</v>
      </c>
      <c r="C22" s="6">
        <f t="shared" si="1"/>
        <v>59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  <c r="H22" s="6">
        <f t="shared" si="1"/>
        <v>4</v>
      </c>
      <c r="I22" s="6">
        <f t="shared" si="1"/>
        <v>15</v>
      </c>
      <c r="J22" s="6">
        <f t="shared" si="1"/>
        <v>12</v>
      </c>
      <c r="K22" s="6">
        <f t="shared" si="1"/>
        <v>0</v>
      </c>
      <c r="L22" s="6">
        <f t="shared" si="1"/>
        <v>5</v>
      </c>
    </row>
    <row r="24" spans="1:12" ht="15">
      <c r="A24" t="s">
        <v>20</v>
      </c>
      <c r="B24" s="6">
        <f>+B11+B22</f>
        <v>10</v>
      </c>
      <c r="C24" s="6">
        <f aca="true" t="shared" si="2" ref="C24:L24">+C11+C22</f>
        <v>59</v>
      </c>
      <c r="D24" s="6">
        <f t="shared" si="2"/>
        <v>258</v>
      </c>
      <c r="E24" s="6">
        <f t="shared" si="2"/>
        <v>1</v>
      </c>
      <c r="F24" s="6">
        <f t="shared" si="2"/>
        <v>39</v>
      </c>
      <c r="G24" s="6">
        <f t="shared" si="2"/>
        <v>1</v>
      </c>
      <c r="H24" s="6">
        <f t="shared" si="2"/>
        <v>161</v>
      </c>
      <c r="I24" s="6">
        <f t="shared" si="2"/>
        <v>107</v>
      </c>
      <c r="J24" s="6">
        <f t="shared" si="2"/>
        <v>67</v>
      </c>
      <c r="K24" s="6">
        <f t="shared" si="2"/>
        <v>1</v>
      </c>
      <c r="L24" s="6">
        <f t="shared" si="2"/>
        <v>5</v>
      </c>
    </row>
    <row r="27" spans="1:2" ht="15">
      <c r="A27" s="4"/>
      <c r="B27" s="4">
        <v>113</v>
      </c>
    </row>
    <row r="28" spans="1:2" ht="15">
      <c r="A28" s="4"/>
      <c r="B28" s="4">
        <v>112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80.28125" style="0" bestFit="1" customWidth="1"/>
  </cols>
  <sheetData>
    <row r="5" spans="2:12" ht="15">
      <c r="B5" s="6" t="s">
        <v>9</v>
      </c>
      <c r="C5" s="6" t="s">
        <v>11</v>
      </c>
      <c r="D5" s="6" t="s">
        <v>10</v>
      </c>
      <c r="E5" s="6" t="s">
        <v>8</v>
      </c>
      <c r="F5" s="6" t="s">
        <v>12</v>
      </c>
      <c r="G5" s="6" t="s">
        <v>13</v>
      </c>
      <c r="H5" s="6" t="s">
        <v>14</v>
      </c>
      <c r="I5" s="6" t="s">
        <v>21</v>
      </c>
      <c r="J5" s="6" t="s">
        <v>16</v>
      </c>
      <c r="K5" s="6" t="s">
        <v>17</v>
      </c>
      <c r="L5" s="6" t="s">
        <v>18</v>
      </c>
    </row>
    <row r="6" spans="1:12" ht="15">
      <c r="A6" t="str">
        <f>'Totals by endorsement'!A24</f>
        <v>GRAND TOTAL</v>
      </c>
      <c r="B6">
        <f>'Totals by endorsement'!B24</f>
        <v>10</v>
      </c>
      <c r="C6">
        <f>'Totals by endorsement'!C24</f>
        <v>59</v>
      </c>
      <c r="D6">
        <f>'Totals by endorsement'!D24</f>
        <v>258</v>
      </c>
      <c r="E6">
        <f>'Totals by endorsement'!E24</f>
        <v>1</v>
      </c>
      <c r="F6">
        <f>'Totals by endorsement'!F24</f>
        <v>39</v>
      </c>
      <c r="G6">
        <f>'Totals by endorsement'!G24</f>
        <v>1</v>
      </c>
      <c r="H6">
        <f>'Totals by endorsement'!H24</f>
        <v>161</v>
      </c>
      <c r="I6">
        <f>'Totals by endorsement'!I24</f>
        <v>107</v>
      </c>
      <c r="J6">
        <f>'Totals by endorsement'!J24</f>
        <v>67</v>
      </c>
      <c r="K6">
        <f>'Totals by endorsement'!K24</f>
        <v>1</v>
      </c>
      <c r="L6">
        <f>'Totals by endorsement'!L24</f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Swaminathan, Sudha (Education)</cp:lastModifiedBy>
  <dcterms:created xsi:type="dcterms:W3CDTF">2015-10-18T00:57:52Z</dcterms:created>
  <dcterms:modified xsi:type="dcterms:W3CDTF">2016-11-11T21:40:09Z</dcterms:modified>
  <cp:category/>
  <cp:version/>
  <cp:contentType/>
  <cp:contentStatus/>
</cp:coreProperties>
</file>