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inal\"/>
    </mc:Choice>
  </mc:AlternateContent>
  <bookViews>
    <workbookView xWindow="0" yWindow="0" windowWidth="24000" windowHeight="9735" tabRatio="141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/>
  <c r="J3" i="1"/>
  <c r="F3" i="1"/>
  <c r="E3" i="1"/>
  <c r="D3" i="1"/>
  <c r="M11" i="1" l="1"/>
  <c r="K11" i="1"/>
  <c r="L11" i="1"/>
  <c r="J11" i="1"/>
  <c r="F11" i="1"/>
  <c r="E11" i="1"/>
  <c r="D11" i="1"/>
  <c r="C11" i="1"/>
  <c r="D19" i="1" l="1"/>
  <c r="C19" i="1" l="1"/>
  <c r="I27" i="1" l="1"/>
  <c r="E27" i="1"/>
  <c r="D27" i="1"/>
</calcChain>
</file>

<file path=xl/sharedStrings.xml><?xml version="1.0" encoding="utf-8"?>
<sst xmlns="http://schemas.openxmlformats.org/spreadsheetml/2006/main" count="104" uniqueCount="59">
  <si>
    <t>CARE Entry Data for Fall 2014, Spring 2015, Fall 2015, Spring 2016 Applicants</t>
  </si>
  <si>
    <t>Fall 2014</t>
  </si>
  <si>
    <t>Total number of applicants</t>
  </si>
  <si>
    <t>Total number admitted</t>
  </si>
  <si>
    <t>Total number denied</t>
  </si>
  <si>
    <t>Total number withdrawn</t>
  </si>
  <si>
    <t>Average GPA</t>
  </si>
  <si>
    <t>Average Interview</t>
  </si>
  <si>
    <t>Average Reference</t>
  </si>
  <si>
    <t>Aggregated Data</t>
  </si>
  <si>
    <t>Number eligible for Praxis I waiver</t>
  </si>
  <si>
    <t>Fingerprint verification provided</t>
  </si>
  <si>
    <t>ECE-Grad</t>
  </si>
  <si>
    <t>ECE-UG</t>
  </si>
  <si>
    <t>ELE-Grad</t>
  </si>
  <si>
    <t>ELE-UG</t>
  </si>
  <si>
    <t>SEC-Grad</t>
  </si>
  <si>
    <t>PE</t>
  </si>
  <si>
    <t>Spring 2015</t>
  </si>
  <si>
    <t>Fall 2015</t>
  </si>
  <si>
    <t>Spring 2016</t>
  </si>
  <si>
    <t>Average Praxis I Reading</t>
  </si>
  <si>
    <t>Average Praxis I Writing</t>
  </si>
  <si>
    <t>Average Praxis I Math</t>
  </si>
  <si>
    <t>Average Praxis II</t>
  </si>
  <si>
    <t>Gender M/F</t>
  </si>
  <si>
    <t>0/4</t>
  </si>
  <si>
    <t>0/24</t>
  </si>
  <si>
    <t>0/35</t>
  </si>
  <si>
    <t>13/85</t>
  </si>
  <si>
    <t>2/4</t>
  </si>
  <si>
    <t>2/3</t>
  </si>
  <si>
    <t>3/7</t>
  </si>
  <si>
    <t>3/11</t>
  </si>
  <si>
    <t>Ethnicity (White%, Hispanic%, Black%, Asian%, Other%)</t>
  </si>
  <si>
    <t>SEC-UG</t>
  </si>
  <si>
    <t>0/2</t>
  </si>
  <si>
    <t>0/9</t>
  </si>
  <si>
    <t>0/0</t>
  </si>
  <si>
    <t>2/5</t>
  </si>
  <si>
    <t>4/5</t>
  </si>
  <si>
    <t>7/8</t>
  </si>
  <si>
    <t>13/29</t>
  </si>
  <si>
    <t>88% W; 11% H; 1% B</t>
  </si>
  <si>
    <t>91% W; 2% H; 1% B; 1% A; 5% O</t>
  </si>
  <si>
    <t>na</t>
  </si>
  <si>
    <t>0/14</t>
  </si>
  <si>
    <t>1/2</t>
  </si>
  <si>
    <t>4/26</t>
  </si>
  <si>
    <t>3/3</t>
  </si>
  <si>
    <t>1/3</t>
  </si>
  <si>
    <t>7/18</t>
  </si>
  <si>
    <t>15/68</t>
  </si>
  <si>
    <t>94% W; 2 % H; 2% B; 1% A; 1% O</t>
  </si>
  <si>
    <t>0/1</t>
  </si>
  <si>
    <t>0/10</t>
  </si>
  <si>
    <t>6/2</t>
  </si>
  <si>
    <t>9/19</t>
  </si>
  <si>
    <t>97% W; 3%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</si>
</sst>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" sqref="Q3"/>
    </sheetView>
  </sheetViews>
  <sheetFormatPr defaultRowHeight="15" x14ac:dyDescent="0.25"/>
  <cols>
    <col min="1" max="1" width="11" bestFit="1" customWidth="1"/>
    <col min="2" max="2" width="15.7109375" bestFit="1" customWidth="1"/>
    <col min="3" max="3" width="10.28515625" bestFit="1" customWidth="1"/>
    <col min="9" max="9" width="10.85546875" bestFit="1" customWidth="1"/>
    <col min="11" max="11" width="9.85546875" customWidth="1"/>
    <col min="12" max="12" width="10.42578125" customWidth="1"/>
    <col min="13" max="13" width="13.85546875" bestFit="1" customWidth="1"/>
    <col min="14" max="16" width="13.85546875" customWidth="1"/>
    <col min="17" max="17" width="10.85546875" bestFit="1" customWidth="1"/>
  </cols>
  <sheetData>
    <row r="1" spans="1:17" ht="15.75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s="1" customFormat="1" ht="45.75" customHeight="1" thickBot="1" x14ac:dyDescent="0.3">
      <c r="A2" s="6"/>
      <c r="B2" s="7"/>
      <c r="C2" s="7" t="s">
        <v>2</v>
      </c>
      <c r="D2" s="7" t="s">
        <v>3</v>
      </c>
      <c r="E2" s="7" t="s">
        <v>4</v>
      </c>
      <c r="F2" s="7" t="s">
        <v>5</v>
      </c>
      <c r="G2" s="7" t="s">
        <v>25</v>
      </c>
      <c r="H2" s="7" t="s">
        <v>34</v>
      </c>
      <c r="I2" s="7" t="s">
        <v>11</v>
      </c>
      <c r="J2" s="7" t="s">
        <v>6</v>
      </c>
      <c r="K2" s="7" t="s">
        <v>7</v>
      </c>
      <c r="L2" s="7" t="s">
        <v>8</v>
      </c>
      <c r="M2" s="7" t="s">
        <v>10</v>
      </c>
      <c r="N2" s="7" t="s">
        <v>21</v>
      </c>
      <c r="O2" s="7" t="s">
        <v>22</v>
      </c>
      <c r="P2" s="7" t="s">
        <v>23</v>
      </c>
      <c r="Q2" s="8" t="s">
        <v>24</v>
      </c>
    </row>
    <row r="3" spans="1:17" ht="30" customHeight="1" x14ac:dyDescent="0.25">
      <c r="A3" s="9" t="s">
        <v>1</v>
      </c>
      <c r="B3" s="10" t="s">
        <v>9</v>
      </c>
      <c r="C3" s="11">
        <v>28</v>
      </c>
      <c r="D3" s="11">
        <f>SUM(D4:D10)</f>
        <v>27</v>
      </c>
      <c r="E3" s="11">
        <f>SUM(E4:E10)</f>
        <v>1</v>
      </c>
      <c r="F3" s="11">
        <f>SUM(F4:F10)</f>
        <v>0</v>
      </c>
      <c r="G3" s="19" t="s">
        <v>57</v>
      </c>
      <c r="H3" s="25" t="s">
        <v>58</v>
      </c>
      <c r="I3" s="11">
        <v>27</v>
      </c>
      <c r="J3" s="11">
        <f>AVERAGE(J4:J10)</f>
        <v>3.5579999999999998</v>
      </c>
      <c r="K3" s="11">
        <f t="shared" ref="K3:L3" si="0">AVERAGE(K4:K10)</f>
        <v>2.3419999999999996</v>
      </c>
      <c r="L3" s="11">
        <f t="shared" si="0"/>
        <v>4.8</v>
      </c>
      <c r="M3" s="11">
        <v>5</v>
      </c>
      <c r="N3" s="11">
        <v>177</v>
      </c>
      <c r="O3" s="11">
        <v>175</v>
      </c>
      <c r="P3" s="11">
        <v>178</v>
      </c>
      <c r="Q3" s="12"/>
    </row>
    <row r="4" spans="1:17" x14ac:dyDescent="0.25">
      <c r="A4" s="2"/>
      <c r="B4" s="3" t="s">
        <v>12</v>
      </c>
      <c r="C4" s="13">
        <v>1</v>
      </c>
      <c r="D4" s="13">
        <v>1</v>
      </c>
      <c r="E4" s="13">
        <v>0</v>
      </c>
      <c r="F4" s="13">
        <v>0</v>
      </c>
      <c r="G4" s="13" t="s">
        <v>54</v>
      </c>
      <c r="H4" s="26"/>
      <c r="I4" s="13"/>
      <c r="J4" s="13">
        <v>3.5</v>
      </c>
      <c r="K4" s="13">
        <v>2.25</v>
      </c>
      <c r="L4" s="13">
        <v>4.97</v>
      </c>
      <c r="M4" s="13">
        <v>0</v>
      </c>
      <c r="N4" s="13"/>
      <c r="O4" s="13"/>
      <c r="P4" s="13"/>
      <c r="Q4" s="14"/>
    </row>
    <row r="5" spans="1:17" x14ac:dyDescent="0.25">
      <c r="A5" s="2"/>
      <c r="B5" s="3" t="s">
        <v>13</v>
      </c>
      <c r="C5" s="13">
        <v>10</v>
      </c>
      <c r="D5" s="13">
        <v>10</v>
      </c>
      <c r="E5" s="13">
        <v>0</v>
      </c>
      <c r="F5" s="13">
        <v>0</v>
      </c>
      <c r="G5" s="13" t="s">
        <v>55</v>
      </c>
      <c r="H5" s="26"/>
      <c r="I5" s="13"/>
      <c r="J5" s="13">
        <v>4.8099999999999996</v>
      </c>
      <c r="K5" s="13">
        <v>2.2799999999999998</v>
      </c>
      <c r="L5" s="13">
        <v>4.82</v>
      </c>
      <c r="M5" s="13">
        <v>2</v>
      </c>
      <c r="N5" s="13"/>
      <c r="O5" s="13"/>
      <c r="P5" s="13"/>
      <c r="Q5" s="14"/>
    </row>
    <row r="6" spans="1:17" x14ac:dyDescent="0.25">
      <c r="A6" s="2"/>
      <c r="B6" s="3" t="s">
        <v>14</v>
      </c>
      <c r="C6" s="13">
        <v>3</v>
      </c>
      <c r="D6" s="13">
        <v>3</v>
      </c>
      <c r="E6" s="13">
        <v>0</v>
      </c>
      <c r="F6" s="13">
        <v>0</v>
      </c>
      <c r="G6" s="17" t="s">
        <v>47</v>
      </c>
      <c r="H6" s="26"/>
      <c r="I6" s="13"/>
      <c r="J6" s="13">
        <v>2.98</v>
      </c>
      <c r="K6" s="13">
        <v>2.5</v>
      </c>
      <c r="L6" s="13">
        <v>4.78</v>
      </c>
      <c r="M6" s="13">
        <v>0</v>
      </c>
      <c r="N6" s="13"/>
      <c r="O6" s="13"/>
      <c r="P6" s="13"/>
      <c r="Q6" s="14"/>
    </row>
    <row r="7" spans="1:17" x14ac:dyDescent="0.25">
      <c r="A7" s="2"/>
      <c r="B7" s="3" t="s">
        <v>15</v>
      </c>
      <c r="C7" s="13">
        <v>0</v>
      </c>
      <c r="D7" s="13">
        <v>0</v>
      </c>
      <c r="E7" s="13">
        <v>0</v>
      </c>
      <c r="F7" s="13">
        <v>0</v>
      </c>
      <c r="G7" s="13" t="s">
        <v>38</v>
      </c>
      <c r="H7" s="26"/>
      <c r="I7" s="13"/>
      <c r="J7" s="13" t="s">
        <v>45</v>
      </c>
      <c r="K7" s="13" t="s">
        <v>45</v>
      </c>
      <c r="L7" s="13" t="s">
        <v>45</v>
      </c>
      <c r="M7" s="13" t="s">
        <v>45</v>
      </c>
      <c r="N7" s="13"/>
      <c r="O7" s="13"/>
      <c r="P7" s="13"/>
      <c r="Q7" s="14"/>
    </row>
    <row r="8" spans="1:17" x14ac:dyDescent="0.25">
      <c r="A8" s="2"/>
      <c r="B8" s="3" t="s">
        <v>16</v>
      </c>
      <c r="C8" s="13">
        <v>6</v>
      </c>
      <c r="D8" s="13">
        <v>6</v>
      </c>
      <c r="E8" s="13">
        <v>0</v>
      </c>
      <c r="F8" s="13">
        <v>0</v>
      </c>
      <c r="G8" s="17" t="s">
        <v>30</v>
      </c>
      <c r="H8" s="26"/>
      <c r="I8" s="13"/>
      <c r="J8" s="13">
        <v>3.24</v>
      </c>
      <c r="K8" s="13">
        <v>2.46</v>
      </c>
      <c r="L8" s="13">
        <v>4.5599999999999996</v>
      </c>
      <c r="M8" s="13">
        <v>2</v>
      </c>
      <c r="N8" s="13"/>
      <c r="O8" s="13"/>
      <c r="P8" s="13"/>
      <c r="Q8" s="14"/>
    </row>
    <row r="9" spans="1:17" x14ac:dyDescent="0.25">
      <c r="A9" s="2"/>
      <c r="B9" s="3" t="s">
        <v>35</v>
      </c>
      <c r="C9" s="13">
        <v>0</v>
      </c>
      <c r="D9" s="13">
        <v>0</v>
      </c>
      <c r="E9" s="13">
        <v>0</v>
      </c>
      <c r="F9" s="13">
        <v>0</v>
      </c>
      <c r="G9" s="13" t="s">
        <v>38</v>
      </c>
      <c r="H9" s="26"/>
      <c r="I9" s="13"/>
      <c r="J9" s="13" t="s">
        <v>45</v>
      </c>
      <c r="K9" s="13" t="s">
        <v>45</v>
      </c>
      <c r="L9" s="13" t="s">
        <v>45</v>
      </c>
      <c r="M9" s="13" t="s">
        <v>45</v>
      </c>
      <c r="N9" s="13"/>
      <c r="O9" s="13"/>
      <c r="P9" s="13"/>
      <c r="Q9" s="14"/>
    </row>
    <row r="10" spans="1:17" ht="15.75" thickBot="1" x14ac:dyDescent="0.3">
      <c r="A10" s="4"/>
      <c r="B10" s="5" t="s">
        <v>17</v>
      </c>
      <c r="C10" s="15">
        <v>8</v>
      </c>
      <c r="D10" s="15">
        <v>7</v>
      </c>
      <c r="E10" s="15">
        <v>1</v>
      </c>
      <c r="F10" s="15">
        <v>0</v>
      </c>
      <c r="G10" s="18" t="s">
        <v>56</v>
      </c>
      <c r="H10" s="27"/>
      <c r="I10" s="15"/>
      <c r="J10" s="15">
        <v>3.26</v>
      </c>
      <c r="K10" s="15">
        <v>2.2200000000000002</v>
      </c>
      <c r="L10" s="15">
        <v>4.87</v>
      </c>
      <c r="M10" s="15">
        <v>1</v>
      </c>
      <c r="N10" s="15"/>
      <c r="O10" s="15"/>
      <c r="P10" s="15"/>
      <c r="Q10" s="16"/>
    </row>
    <row r="11" spans="1:17" x14ac:dyDescent="0.25">
      <c r="A11" s="9" t="s">
        <v>18</v>
      </c>
      <c r="B11" s="10" t="s">
        <v>9</v>
      </c>
      <c r="C11" s="11">
        <f>SUM(C12:C18)</f>
        <v>83</v>
      </c>
      <c r="D11" s="11">
        <f>SUM(D12:D18)</f>
        <v>72</v>
      </c>
      <c r="E11" s="11">
        <f>SUM(E12:E18)</f>
        <v>6</v>
      </c>
      <c r="F11" s="11">
        <f>SUM(F12:F18)</f>
        <v>5</v>
      </c>
      <c r="G11" s="19" t="s">
        <v>52</v>
      </c>
      <c r="H11" s="25" t="s">
        <v>53</v>
      </c>
      <c r="I11" s="11">
        <v>81</v>
      </c>
      <c r="J11" s="20">
        <f>AVERAGE(J12:J18)</f>
        <v>3.3828571428571435</v>
      </c>
      <c r="K11" s="20">
        <f t="shared" ref="K11:L11" si="1">AVERAGE(K12:K18)</f>
        <v>2.1142857142857143</v>
      </c>
      <c r="L11" s="20">
        <f t="shared" si="1"/>
        <v>4.8457142857142861</v>
      </c>
      <c r="M11" s="11">
        <f>SUM(M12:M18)</f>
        <v>34</v>
      </c>
      <c r="N11" s="11">
        <v>175</v>
      </c>
      <c r="O11" s="11">
        <v>172</v>
      </c>
      <c r="P11" s="11">
        <v>170</v>
      </c>
      <c r="Q11" s="12"/>
    </row>
    <row r="12" spans="1:17" x14ac:dyDescent="0.25">
      <c r="A12" s="2"/>
      <c r="B12" s="3" t="s">
        <v>12</v>
      </c>
      <c r="C12" s="13">
        <v>2</v>
      </c>
      <c r="D12" s="13">
        <v>1</v>
      </c>
      <c r="E12" s="13">
        <v>0</v>
      </c>
      <c r="F12" s="13">
        <v>1</v>
      </c>
      <c r="G12" s="17" t="s">
        <v>36</v>
      </c>
      <c r="H12" s="26"/>
      <c r="I12" s="13"/>
      <c r="J12" s="13">
        <v>3.28</v>
      </c>
      <c r="K12" s="13">
        <v>2</v>
      </c>
      <c r="L12" s="13">
        <v>4.9400000000000004</v>
      </c>
      <c r="M12" s="21">
        <v>1</v>
      </c>
      <c r="N12" s="13"/>
      <c r="O12" s="13"/>
      <c r="P12" s="13"/>
      <c r="Q12" s="14"/>
    </row>
    <row r="13" spans="1:17" x14ac:dyDescent="0.25">
      <c r="A13" s="2"/>
      <c r="B13" s="3" t="s">
        <v>13</v>
      </c>
      <c r="C13" s="13">
        <v>14</v>
      </c>
      <c r="D13" s="13">
        <v>13</v>
      </c>
      <c r="E13" s="13">
        <v>0</v>
      </c>
      <c r="F13" s="13">
        <v>1</v>
      </c>
      <c r="G13" s="17" t="s">
        <v>46</v>
      </c>
      <c r="H13" s="26"/>
      <c r="I13" s="13"/>
      <c r="J13" s="13">
        <v>3.3</v>
      </c>
      <c r="K13" s="13">
        <v>2.11</v>
      </c>
      <c r="L13" s="13">
        <v>4.79</v>
      </c>
      <c r="M13" s="21">
        <v>4</v>
      </c>
      <c r="N13" s="13"/>
      <c r="O13" s="13"/>
      <c r="P13" s="13"/>
      <c r="Q13" s="14"/>
    </row>
    <row r="14" spans="1:17" x14ac:dyDescent="0.25">
      <c r="A14" s="2"/>
      <c r="B14" s="3" t="s">
        <v>14</v>
      </c>
      <c r="C14" s="13">
        <v>2</v>
      </c>
      <c r="D14" s="13">
        <v>1</v>
      </c>
      <c r="E14" s="13">
        <v>1</v>
      </c>
      <c r="F14" s="13">
        <v>0</v>
      </c>
      <c r="G14" s="17" t="s">
        <v>36</v>
      </c>
      <c r="H14" s="26"/>
      <c r="I14" s="13"/>
      <c r="J14" s="13">
        <v>3.39</v>
      </c>
      <c r="K14" s="13">
        <v>2</v>
      </c>
      <c r="L14" s="13">
        <v>4.9400000000000004</v>
      </c>
      <c r="M14" s="21">
        <v>0</v>
      </c>
      <c r="N14" s="13"/>
      <c r="O14" s="13"/>
      <c r="P14" s="13"/>
      <c r="Q14" s="14"/>
    </row>
    <row r="15" spans="1:17" x14ac:dyDescent="0.25">
      <c r="A15" s="2"/>
      <c r="B15" s="3" t="s">
        <v>15</v>
      </c>
      <c r="C15" s="13">
        <v>30</v>
      </c>
      <c r="D15" s="13">
        <v>25</v>
      </c>
      <c r="E15" s="13">
        <v>3</v>
      </c>
      <c r="F15" s="13">
        <v>2</v>
      </c>
      <c r="G15" s="17" t="s">
        <v>48</v>
      </c>
      <c r="H15" s="26"/>
      <c r="I15" s="13"/>
      <c r="J15" s="13">
        <v>3.4</v>
      </c>
      <c r="K15" s="13">
        <v>2.16</v>
      </c>
      <c r="L15" s="13">
        <v>4.79</v>
      </c>
      <c r="M15" s="21">
        <v>10</v>
      </c>
      <c r="N15" s="13"/>
      <c r="O15" s="13"/>
      <c r="P15" s="13"/>
      <c r="Q15" s="14"/>
    </row>
    <row r="16" spans="1:17" x14ac:dyDescent="0.25">
      <c r="A16" s="2"/>
      <c r="B16" s="3" t="s">
        <v>16</v>
      </c>
      <c r="C16" s="13">
        <v>6</v>
      </c>
      <c r="D16" s="13">
        <v>6</v>
      </c>
      <c r="E16" s="13">
        <v>0</v>
      </c>
      <c r="F16" s="13">
        <v>0</v>
      </c>
      <c r="G16" s="17" t="s">
        <v>49</v>
      </c>
      <c r="H16" s="26"/>
      <c r="I16" s="13"/>
      <c r="J16" s="13">
        <v>3.27</v>
      </c>
      <c r="K16" s="13">
        <v>2.38</v>
      </c>
      <c r="L16" s="13">
        <v>4.8499999999999996</v>
      </c>
      <c r="M16" s="21">
        <v>4</v>
      </c>
      <c r="N16" s="13"/>
      <c r="O16" s="13"/>
      <c r="P16" s="13"/>
      <c r="Q16" s="14"/>
    </row>
    <row r="17" spans="1:17" x14ac:dyDescent="0.25">
      <c r="A17" s="2"/>
      <c r="B17" s="3" t="s">
        <v>35</v>
      </c>
      <c r="C17" s="13">
        <v>25</v>
      </c>
      <c r="D17" s="13">
        <v>23</v>
      </c>
      <c r="E17" s="13">
        <v>2</v>
      </c>
      <c r="F17" s="13">
        <v>0</v>
      </c>
      <c r="G17" s="17" t="s">
        <v>51</v>
      </c>
      <c r="H17" s="26"/>
      <c r="I17" s="13"/>
      <c r="J17" s="13">
        <v>3.49</v>
      </c>
      <c r="K17" s="13">
        <v>2.15</v>
      </c>
      <c r="L17" s="13">
        <v>4.83</v>
      </c>
      <c r="M17" s="21">
        <v>13</v>
      </c>
      <c r="N17" s="13"/>
      <c r="O17" s="13"/>
      <c r="P17" s="13"/>
      <c r="Q17" s="14"/>
    </row>
    <row r="18" spans="1:17" ht="15.75" thickBot="1" x14ac:dyDescent="0.3">
      <c r="A18" s="4"/>
      <c r="B18" s="5" t="s">
        <v>17</v>
      </c>
      <c r="C18" s="15">
        <v>4</v>
      </c>
      <c r="D18" s="15">
        <v>3</v>
      </c>
      <c r="E18" s="15">
        <v>0</v>
      </c>
      <c r="F18" s="15">
        <v>1</v>
      </c>
      <c r="G18" s="18" t="s">
        <v>50</v>
      </c>
      <c r="H18" s="27"/>
      <c r="I18" s="15"/>
      <c r="J18" s="15">
        <v>3.55</v>
      </c>
      <c r="K18" s="15">
        <v>2</v>
      </c>
      <c r="L18" s="15">
        <v>4.78</v>
      </c>
      <c r="M18" s="21">
        <v>2</v>
      </c>
      <c r="N18" s="15"/>
      <c r="O18" s="15"/>
      <c r="P18" s="15"/>
      <c r="Q18" s="16"/>
    </row>
    <row r="19" spans="1:17" x14ac:dyDescent="0.25">
      <c r="A19" s="9" t="s">
        <v>19</v>
      </c>
      <c r="B19" s="10" t="s">
        <v>9</v>
      </c>
      <c r="C19" s="11">
        <f>SUM(C20:C26)</f>
        <v>42</v>
      </c>
      <c r="D19" s="11">
        <f>SUM(D20:D26)</f>
        <v>38</v>
      </c>
      <c r="E19" s="11">
        <v>2</v>
      </c>
      <c r="F19" s="11">
        <v>2</v>
      </c>
      <c r="G19" s="11" t="s">
        <v>42</v>
      </c>
      <c r="H19" s="25" t="s">
        <v>43</v>
      </c>
      <c r="I19" s="11">
        <v>42</v>
      </c>
      <c r="J19" s="11">
        <v>3.39</v>
      </c>
      <c r="K19" s="11">
        <v>2.2999999999999998</v>
      </c>
      <c r="L19" s="11">
        <v>4.8</v>
      </c>
      <c r="M19" s="11">
        <v>13</v>
      </c>
      <c r="N19" s="11">
        <v>174</v>
      </c>
      <c r="O19" s="11">
        <v>173</v>
      </c>
      <c r="P19" s="11">
        <v>172</v>
      </c>
      <c r="Q19" s="12"/>
    </row>
    <row r="20" spans="1:17" x14ac:dyDescent="0.25">
      <c r="A20" s="2"/>
      <c r="B20" s="3" t="s">
        <v>12</v>
      </c>
      <c r="C20" s="13">
        <v>2</v>
      </c>
      <c r="D20" s="13">
        <v>1</v>
      </c>
      <c r="E20" s="13">
        <v>0</v>
      </c>
      <c r="F20" s="13">
        <v>1</v>
      </c>
      <c r="G20" s="13" t="s">
        <v>36</v>
      </c>
      <c r="H20" s="26"/>
      <c r="I20" s="13"/>
      <c r="J20" s="13">
        <v>3.68</v>
      </c>
      <c r="K20" s="13">
        <v>2.5</v>
      </c>
      <c r="L20" s="13">
        <v>4.97</v>
      </c>
      <c r="M20" s="13">
        <v>1</v>
      </c>
      <c r="N20" s="13"/>
      <c r="O20" s="13"/>
      <c r="P20" s="13"/>
      <c r="Q20" s="14"/>
    </row>
    <row r="21" spans="1:17" x14ac:dyDescent="0.25">
      <c r="A21" s="2"/>
      <c r="B21" s="3" t="s">
        <v>13</v>
      </c>
      <c r="C21" s="13">
        <v>9</v>
      </c>
      <c r="D21" s="13">
        <v>9</v>
      </c>
      <c r="E21" s="13">
        <v>0</v>
      </c>
      <c r="F21" s="13">
        <v>0</v>
      </c>
      <c r="G21" s="13" t="s">
        <v>37</v>
      </c>
      <c r="H21" s="26"/>
      <c r="I21" s="13"/>
      <c r="J21" s="13">
        <v>3.47</v>
      </c>
      <c r="K21" s="13">
        <v>2.25</v>
      </c>
      <c r="L21" s="13">
        <v>4.82</v>
      </c>
      <c r="M21" s="13">
        <v>3</v>
      </c>
      <c r="N21" s="13"/>
      <c r="O21" s="13"/>
      <c r="P21" s="13"/>
      <c r="Q21" s="14"/>
    </row>
    <row r="22" spans="1:17" x14ac:dyDescent="0.25">
      <c r="A22" s="2"/>
      <c r="B22" s="3" t="s">
        <v>14</v>
      </c>
      <c r="C22" s="13">
        <v>7</v>
      </c>
      <c r="D22" s="13">
        <v>6</v>
      </c>
      <c r="E22" s="13">
        <v>0</v>
      </c>
      <c r="F22" s="13">
        <v>1</v>
      </c>
      <c r="G22" s="17" t="s">
        <v>39</v>
      </c>
      <c r="H22" s="26"/>
      <c r="I22" s="13"/>
      <c r="J22" s="13">
        <v>3.37</v>
      </c>
      <c r="K22" s="13">
        <v>2.2000000000000002</v>
      </c>
      <c r="L22" s="13">
        <v>4.68</v>
      </c>
      <c r="M22" s="13">
        <v>3</v>
      </c>
      <c r="N22" s="13"/>
      <c r="O22" s="13"/>
      <c r="P22" s="13"/>
      <c r="Q22" s="14"/>
    </row>
    <row r="23" spans="1:17" x14ac:dyDescent="0.25">
      <c r="A23" s="2"/>
      <c r="B23" s="3" t="s">
        <v>15</v>
      </c>
      <c r="C23" s="13">
        <v>0</v>
      </c>
      <c r="D23" s="13">
        <v>0</v>
      </c>
      <c r="E23" s="13">
        <v>0</v>
      </c>
      <c r="F23" s="13">
        <v>0</v>
      </c>
      <c r="G23" s="17" t="s">
        <v>38</v>
      </c>
      <c r="H23" s="26"/>
      <c r="I23" s="13"/>
      <c r="J23" s="13" t="s">
        <v>45</v>
      </c>
      <c r="K23" s="13" t="s">
        <v>45</v>
      </c>
      <c r="L23" s="13" t="s">
        <v>45</v>
      </c>
      <c r="M23" s="13" t="s">
        <v>45</v>
      </c>
      <c r="N23" s="13"/>
      <c r="O23" s="13"/>
      <c r="P23" s="13"/>
      <c r="Q23" s="14"/>
    </row>
    <row r="24" spans="1:17" x14ac:dyDescent="0.25">
      <c r="A24" s="2"/>
      <c r="B24" s="3" t="s">
        <v>16</v>
      </c>
      <c r="C24" s="13">
        <v>9</v>
      </c>
      <c r="D24" s="13">
        <v>9</v>
      </c>
      <c r="E24" s="13">
        <v>0</v>
      </c>
      <c r="F24" s="13">
        <v>0</v>
      </c>
      <c r="G24" s="17" t="s">
        <v>40</v>
      </c>
      <c r="H24" s="26"/>
      <c r="I24" s="13"/>
      <c r="J24" s="13">
        <v>3.26</v>
      </c>
      <c r="K24" s="13">
        <v>2.36</v>
      </c>
      <c r="L24" s="13">
        <v>4.76</v>
      </c>
      <c r="M24" s="13">
        <v>4</v>
      </c>
      <c r="N24" s="13"/>
      <c r="O24" s="13"/>
      <c r="P24" s="13"/>
      <c r="Q24" s="14"/>
    </row>
    <row r="25" spans="1:17" x14ac:dyDescent="0.25">
      <c r="A25" s="2"/>
      <c r="B25" s="3" t="s">
        <v>35</v>
      </c>
      <c r="C25" s="13">
        <v>0</v>
      </c>
      <c r="D25" s="13">
        <v>0</v>
      </c>
      <c r="E25" s="13">
        <v>0</v>
      </c>
      <c r="F25" s="13">
        <v>0</v>
      </c>
      <c r="G25" s="17" t="s">
        <v>38</v>
      </c>
      <c r="H25" s="26"/>
      <c r="I25" s="13"/>
      <c r="J25" s="13" t="s">
        <v>45</v>
      </c>
      <c r="K25" s="13" t="s">
        <v>45</v>
      </c>
      <c r="L25" s="13" t="s">
        <v>45</v>
      </c>
      <c r="M25" s="13" t="s">
        <v>45</v>
      </c>
      <c r="N25" s="13"/>
      <c r="O25" s="13"/>
      <c r="P25" s="13"/>
      <c r="Q25" s="14"/>
    </row>
    <row r="26" spans="1:17" ht="15.75" thickBot="1" x14ac:dyDescent="0.3">
      <c r="A26" s="4"/>
      <c r="B26" s="5" t="s">
        <v>17</v>
      </c>
      <c r="C26" s="15">
        <v>15</v>
      </c>
      <c r="D26" s="15">
        <v>13</v>
      </c>
      <c r="E26" s="15">
        <v>2</v>
      </c>
      <c r="F26" s="15">
        <v>0</v>
      </c>
      <c r="G26" s="18" t="s">
        <v>41</v>
      </c>
      <c r="H26" s="27"/>
      <c r="I26" s="15"/>
      <c r="J26" s="15">
        <v>3.19</v>
      </c>
      <c r="K26" s="15">
        <v>2.2000000000000002</v>
      </c>
      <c r="L26" s="15">
        <v>4.7300000000000004</v>
      </c>
      <c r="M26" s="15">
        <v>2</v>
      </c>
      <c r="N26" s="15"/>
      <c r="O26" s="15"/>
      <c r="P26" s="15"/>
      <c r="Q26" s="16"/>
    </row>
    <row r="27" spans="1:17" x14ac:dyDescent="0.25">
      <c r="A27" s="9" t="s">
        <v>20</v>
      </c>
      <c r="B27" s="10" t="s">
        <v>9</v>
      </c>
      <c r="C27" s="11">
        <v>98</v>
      </c>
      <c r="D27" s="11">
        <f>SUM(D28:D34)</f>
        <v>85</v>
      </c>
      <c r="E27" s="11">
        <f xml:space="preserve"> SUM(E28:E34)</f>
        <v>13</v>
      </c>
      <c r="F27" s="11">
        <v>0</v>
      </c>
      <c r="G27" s="11" t="s">
        <v>29</v>
      </c>
      <c r="H27" s="25" t="s">
        <v>44</v>
      </c>
      <c r="I27" s="11">
        <f>95</f>
        <v>95</v>
      </c>
      <c r="J27" s="11">
        <v>3.46</v>
      </c>
      <c r="K27" s="11">
        <v>2.48</v>
      </c>
      <c r="L27" s="11">
        <v>4.8</v>
      </c>
      <c r="M27" s="11">
        <v>26</v>
      </c>
      <c r="N27" s="11">
        <v>175</v>
      </c>
      <c r="O27" s="11">
        <v>171</v>
      </c>
      <c r="P27" s="11">
        <v>167</v>
      </c>
      <c r="Q27" s="12"/>
    </row>
    <row r="28" spans="1:17" x14ac:dyDescent="0.25">
      <c r="A28" s="2"/>
      <c r="B28" s="3" t="s">
        <v>12</v>
      </c>
      <c r="C28" s="13">
        <v>4</v>
      </c>
      <c r="D28" s="13">
        <v>3</v>
      </c>
      <c r="E28" s="13">
        <v>1</v>
      </c>
      <c r="F28" s="13">
        <v>0</v>
      </c>
      <c r="G28" s="13" t="s">
        <v>26</v>
      </c>
      <c r="H28" s="26"/>
      <c r="J28" s="13">
        <v>3.7</v>
      </c>
      <c r="K28" s="13">
        <v>2.67</v>
      </c>
      <c r="L28" s="13">
        <v>4.96</v>
      </c>
      <c r="M28" s="13">
        <v>1</v>
      </c>
      <c r="N28" s="13"/>
      <c r="O28" s="13"/>
      <c r="P28" s="13"/>
      <c r="Q28" s="14"/>
    </row>
    <row r="29" spans="1:17" x14ac:dyDescent="0.25">
      <c r="A29" s="2"/>
      <c r="B29" s="3" t="s">
        <v>13</v>
      </c>
      <c r="C29" s="13">
        <v>24</v>
      </c>
      <c r="D29" s="13">
        <v>23</v>
      </c>
      <c r="E29" s="13">
        <v>1</v>
      </c>
      <c r="F29" s="13">
        <v>0</v>
      </c>
      <c r="G29" s="13" t="s">
        <v>27</v>
      </c>
      <c r="H29" s="26"/>
      <c r="J29" s="13">
        <v>3.55</v>
      </c>
      <c r="K29" s="13">
        <v>2.2799999999999998</v>
      </c>
      <c r="L29" s="13">
        <v>4.82</v>
      </c>
      <c r="M29" s="13">
        <v>5</v>
      </c>
      <c r="N29" s="13"/>
      <c r="O29" s="13"/>
      <c r="P29" s="13"/>
      <c r="Q29" s="14"/>
    </row>
    <row r="30" spans="1:17" x14ac:dyDescent="0.25">
      <c r="A30" s="2"/>
      <c r="B30" s="3" t="s">
        <v>14</v>
      </c>
      <c r="C30" s="13">
        <v>5</v>
      </c>
      <c r="D30" s="13">
        <v>2</v>
      </c>
      <c r="E30" s="13">
        <v>3</v>
      </c>
      <c r="F30" s="13">
        <v>0</v>
      </c>
      <c r="G30" s="17" t="s">
        <v>31</v>
      </c>
      <c r="H30" s="26"/>
      <c r="J30" s="13">
        <v>3.27</v>
      </c>
      <c r="K30" s="13">
        <v>2.75</v>
      </c>
      <c r="L30" s="13">
        <v>4.6900000000000004</v>
      </c>
      <c r="M30" s="13">
        <v>1</v>
      </c>
      <c r="N30" s="13"/>
      <c r="O30" s="13"/>
      <c r="P30" s="13"/>
      <c r="Q30" s="14"/>
    </row>
    <row r="31" spans="1:17" x14ac:dyDescent="0.25">
      <c r="A31" s="2"/>
      <c r="B31" s="3" t="s">
        <v>15</v>
      </c>
      <c r="C31" s="13">
        <v>35</v>
      </c>
      <c r="D31" s="13">
        <v>29</v>
      </c>
      <c r="E31" s="13">
        <v>6</v>
      </c>
      <c r="F31" s="13">
        <v>0</v>
      </c>
      <c r="G31" s="13" t="s">
        <v>28</v>
      </c>
      <c r="H31" s="26"/>
      <c r="J31" s="13">
        <v>3.43</v>
      </c>
      <c r="K31" s="13">
        <v>2.38</v>
      </c>
      <c r="L31" s="13">
        <v>4.82</v>
      </c>
      <c r="M31" s="13">
        <v>9</v>
      </c>
      <c r="N31" s="13"/>
      <c r="O31" s="13"/>
      <c r="P31" s="13"/>
      <c r="Q31" s="14"/>
    </row>
    <row r="32" spans="1:17" x14ac:dyDescent="0.25">
      <c r="A32" s="2"/>
      <c r="B32" s="3" t="s">
        <v>16</v>
      </c>
      <c r="C32" s="13">
        <v>6</v>
      </c>
      <c r="D32" s="13">
        <v>4</v>
      </c>
      <c r="E32" s="13">
        <v>2</v>
      </c>
      <c r="F32" s="13">
        <v>0</v>
      </c>
      <c r="G32" s="17" t="s">
        <v>30</v>
      </c>
      <c r="H32" s="26"/>
      <c r="J32" s="13">
        <v>3.24</v>
      </c>
      <c r="K32" s="13">
        <v>2.5</v>
      </c>
      <c r="L32" s="13">
        <v>4.8499999999999996</v>
      </c>
      <c r="M32" s="13">
        <v>1</v>
      </c>
      <c r="N32" s="13"/>
      <c r="O32" s="13"/>
      <c r="P32" s="13"/>
      <c r="Q32" s="14"/>
    </row>
    <row r="33" spans="1:17" x14ac:dyDescent="0.25">
      <c r="A33" s="2"/>
      <c r="B33" s="3" t="s">
        <v>35</v>
      </c>
      <c r="C33" s="13">
        <v>14</v>
      </c>
      <c r="D33" s="13">
        <v>14</v>
      </c>
      <c r="E33" s="13">
        <v>0</v>
      </c>
      <c r="F33" s="13">
        <v>0</v>
      </c>
      <c r="G33" s="17" t="s">
        <v>33</v>
      </c>
      <c r="H33" s="26"/>
      <c r="J33" s="13">
        <v>3.6</v>
      </c>
      <c r="K33" s="13">
        <v>2.36</v>
      </c>
      <c r="L33" s="13">
        <v>4.75</v>
      </c>
      <c r="M33" s="13">
        <v>6</v>
      </c>
      <c r="N33" s="13"/>
      <c r="O33" s="13"/>
      <c r="P33" s="13"/>
      <c r="Q33" s="14"/>
    </row>
    <row r="34" spans="1:17" ht="15.75" thickBot="1" x14ac:dyDescent="0.3">
      <c r="A34" s="4"/>
      <c r="B34" s="5" t="s">
        <v>17</v>
      </c>
      <c r="C34" s="15">
        <v>10</v>
      </c>
      <c r="D34" s="15">
        <v>10</v>
      </c>
      <c r="E34" s="15">
        <v>0</v>
      </c>
      <c r="F34" s="15">
        <v>0</v>
      </c>
      <c r="G34" s="18" t="s">
        <v>32</v>
      </c>
      <c r="H34" s="27"/>
      <c r="I34" s="15"/>
      <c r="J34" s="15">
        <v>3.42</v>
      </c>
      <c r="K34" s="15">
        <v>2.4500000000000002</v>
      </c>
      <c r="L34" s="15">
        <v>4.75</v>
      </c>
      <c r="M34" s="15">
        <v>3</v>
      </c>
      <c r="N34" s="15"/>
      <c r="O34" s="15"/>
      <c r="P34" s="15"/>
      <c r="Q34" s="16"/>
    </row>
  </sheetData>
  <mergeCells count="5">
    <mergeCell ref="A1:Q1"/>
    <mergeCell ref="H27:H34"/>
    <mergeCell ref="H19:H26"/>
    <mergeCell ref="H11:H18"/>
    <mergeCell ref="H3:H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Eastern Connecticut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Swaminathan, Sudha (Education)</dc:creator>
  <cp:lastModifiedBy>Swaminathan, Sudha (Education)</cp:lastModifiedBy>
  <dcterms:created xsi:type="dcterms:W3CDTF">2016-05-24T17:49:25Z</dcterms:created>
  <dcterms:modified xsi:type="dcterms:W3CDTF">2016-07-15T19:52:21Z</dcterms:modified>
</cp:coreProperties>
</file>