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ayr_com\Timesheets\"/>
    </mc:Choice>
  </mc:AlternateContent>
  <workbookProtection workbookAlgorithmName="SHA-512" workbookHashValue="qQPnjEbv/pallqmXJQZC1/dkNdsoa869+XHIjoF7LVBtFtfGQLLses2MTkybuKHyxhNgRM0Hhp57FOaWjqFHCA==" workbookSaltValue="Pkp0zFpbGyr4DFR5bIG9iw==" workbookSpinCount="100000" lockStructure="1"/>
  <bookViews>
    <workbookView xWindow="-120" yWindow="-120" windowWidth="25440" windowHeight="15390"/>
  </bookViews>
  <sheets>
    <sheet name="Timesheet" sheetId="1" r:id="rId1"/>
    <sheet name="List" sheetId="2" r:id="rId2"/>
  </sheets>
  <definedNames>
    <definedName name="_05_12___05_25_2017">List!$B$2:$C$17</definedName>
    <definedName name="choose_pay_period">List!$B$1:$B$2</definedName>
    <definedName name="pay_periods">List!$B$2:$B$2</definedName>
    <definedName name="pay_periods_begins">List!$A$1:$A$27</definedName>
    <definedName name="pay_periods_ends">List!$B$1:$B$27</definedName>
    <definedName name="paydates">List!$C$1:$C$27</definedName>
    <definedName name="PayPeriodBegins">Timesheet!$N$2</definedName>
    <definedName name="_xlnm.Print_Area" localSheetId="0">Timesheet!$A$2:$R$30</definedName>
    <definedName name="Week__1">Timesheet!$Q$12</definedName>
    <definedName name="Week__2">Timesheet!$Q$16</definedName>
  </definedNames>
  <calcPr calcId="162913"/>
  <customWorkbookViews>
    <customWorkbookView name="Whiting, George R. (Fiscal Affairs) - Personal View" guid="{AF143C49-BE4A-4880-87FB-DEADDC29B1BE}" mergeInterval="0" personalView="1" maximized="1" windowWidth="1276" windowHeight="798" activeSheetId="1"/>
    <customWorkbookView name="Haiderer, Martina M. (Fiscal Affairs) - Personal View" guid="{C8392E33-AE25-4B09-832D-0E42D3B2C41C}" mergeInterval="0" personalView="1" maximized="1" windowWidth="1276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" i="1" l="1"/>
  <c r="B7" i="2"/>
  <c r="Q17" i="1"/>
  <c r="Q16" i="1"/>
  <c r="Q13" i="1"/>
  <c r="Q12" i="1"/>
  <c r="Q20" i="1" l="1"/>
  <c r="B10" i="2"/>
  <c r="A10" i="2"/>
  <c r="B9" i="2"/>
  <c r="C8" i="2"/>
  <c r="C9" i="2" s="1"/>
  <c r="B8" i="2"/>
  <c r="A8" i="2"/>
  <c r="A9" i="2" s="1"/>
  <c r="A3" i="2" l="1"/>
  <c r="A4" i="2" s="1"/>
  <c r="A5" i="2" s="1"/>
  <c r="A6" i="2" s="1"/>
  <c r="A7" i="2" s="1"/>
  <c r="B3" i="2"/>
  <c r="B4" i="2" s="1"/>
  <c r="B5" i="2" s="1"/>
  <c r="B6" i="2" s="1"/>
  <c r="C3" i="2"/>
  <c r="C4" i="2" s="1"/>
  <c r="C5" i="2" s="1"/>
  <c r="C6" i="2" s="1"/>
  <c r="C7" i="2" s="1"/>
  <c r="N4" i="1" l="1"/>
  <c r="C11" i="1" l="1"/>
  <c r="E11" i="1" l="1"/>
  <c r="G11" i="1" s="1"/>
  <c r="I11" i="1" s="1"/>
  <c r="K11" i="1" s="1"/>
  <c r="M11" i="1" s="1"/>
  <c r="O11" i="1" s="1"/>
  <c r="C15" i="1" s="1"/>
  <c r="E15" i="1" s="1"/>
  <c r="G15" i="1" s="1"/>
  <c r="I15" i="1" s="1"/>
  <c r="K15" i="1" s="1"/>
  <c r="M15" i="1" l="1"/>
  <c r="O15" i="1" s="1"/>
</calcChain>
</file>

<file path=xl/sharedStrings.xml><?xml version="1.0" encoding="utf-8"?>
<sst xmlns="http://schemas.openxmlformats.org/spreadsheetml/2006/main" count="83" uniqueCount="43">
  <si>
    <t>Check Date:</t>
  </si>
  <si>
    <t>FRI</t>
  </si>
  <si>
    <t>SAT</t>
  </si>
  <si>
    <t>SUN</t>
  </si>
  <si>
    <t>MON</t>
  </si>
  <si>
    <t>TUES</t>
  </si>
  <si>
    <t>WED</t>
  </si>
  <si>
    <t>Bi-Weekly total:</t>
  </si>
  <si>
    <t xml:space="preserve"> </t>
  </si>
  <si>
    <t>"I certify that I have first-hand knowlede of (or have suitable means of verifying) work performed by</t>
  </si>
  <si>
    <t xml:space="preserve"> this individual and the salary distribution for the period covered is reasonaable in relation to work performed"</t>
  </si>
  <si>
    <t>Pay Period:</t>
  </si>
  <si>
    <t>Employee Name:</t>
  </si>
  <si>
    <t>State Employee ID:</t>
  </si>
  <si>
    <t>Hours Worked</t>
  </si>
  <si>
    <t>Week #1</t>
  </si>
  <si>
    <t>Week #2</t>
  </si>
  <si>
    <t>Supervisor's Name (printed)</t>
  </si>
  <si>
    <t>Supervisor's Signature</t>
  </si>
  <si>
    <t>! Record # to be verified with Student Employment</t>
  </si>
  <si>
    <t>! Do not sign timesheet prior to last day worked</t>
  </si>
  <si>
    <t>! Handwrite "SICK" in hours box if applicable</t>
  </si>
  <si>
    <t>last name</t>
  </si>
  <si>
    <t>first name</t>
  </si>
  <si>
    <t>paydates</t>
  </si>
  <si>
    <t>pay periods begins</t>
  </si>
  <si>
    <t>pay periods ends</t>
  </si>
  <si>
    <t>-</t>
  </si>
  <si>
    <t>Pick Pay Period Ending from dropdown.</t>
  </si>
  <si>
    <t>University Assistant</t>
  </si>
  <si>
    <t>Student</t>
  </si>
  <si>
    <t>*12/31/2020</t>
  </si>
  <si>
    <t>T</t>
  </si>
  <si>
    <t>C</t>
  </si>
  <si>
    <t>THR</t>
  </si>
  <si>
    <t>Employee Signature</t>
  </si>
  <si>
    <t xml:space="preserve">Rec #: </t>
  </si>
  <si>
    <t xml:space="preserve">*** Please mark hours in the appropriate box       </t>
  </si>
  <si>
    <t>*** T = Telecommute  C = On Campus</t>
  </si>
  <si>
    <t>****Timesheets will only be accepted via email to:   payroll@easternct.edu</t>
  </si>
  <si>
    <t>Department/Grant</t>
  </si>
  <si>
    <t>UA or Student Worker</t>
  </si>
  <si>
    <t>Please choose from drop down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</si>
</sst>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mm/dd/yy;@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theme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4" fillId="0" borderId="1" xfId="0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0" xfId="0" applyFont="1" applyProtection="1"/>
    <xf numFmtId="0" fontId="4" fillId="0" borderId="2" xfId="0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0" fontId="4" fillId="0" borderId="0" xfId="0" applyFont="1" applyBorder="1" applyProtection="1"/>
    <xf numFmtId="0" fontId="10" fillId="0" borderId="0" xfId="0" applyFont="1" applyBorder="1" applyAlignment="1" applyProtection="1">
      <alignment horizontal="right"/>
    </xf>
    <xf numFmtId="0" fontId="9" fillId="0" borderId="0" xfId="0" applyFont="1" applyProtection="1"/>
    <xf numFmtId="0" fontId="8" fillId="0" borderId="0" xfId="0" applyFont="1" applyProtection="1"/>
    <xf numFmtId="0" fontId="2" fillId="0" borderId="0" xfId="0" applyFont="1" applyProtection="1"/>
    <xf numFmtId="0" fontId="5" fillId="0" borderId="0" xfId="0" applyFont="1" applyAlignment="1" applyProtection="1">
      <alignment horizontal="right"/>
    </xf>
    <xf numFmtId="14" fontId="2" fillId="0" borderId="1" xfId="0" applyNumberFormat="1" applyFont="1" applyBorder="1" applyAlignment="1" applyProtection="1">
      <alignment horizontal="center"/>
    </xf>
    <xf numFmtId="14" fontId="12" fillId="0" borderId="0" xfId="0" applyNumberFormat="1" applyFont="1" applyBorder="1" applyAlignment="1" applyProtection="1">
      <alignment horizontal="center"/>
    </xf>
    <xf numFmtId="0" fontId="5" fillId="0" borderId="0" xfId="0" applyFont="1" applyProtection="1"/>
    <xf numFmtId="14" fontId="2" fillId="0" borderId="0" xfId="0" applyNumberFormat="1" applyFont="1" applyProtection="1"/>
    <xf numFmtId="0" fontId="2" fillId="0" borderId="1" xfId="0" applyFont="1" applyBorder="1" applyProtection="1"/>
    <xf numFmtId="0" fontId="11" fillId="0" borderId="0" xfId="0" applyFont="1" applyProtection="1"/>
    <xf numFmtId="2" fontId="3" fillId="0" borderId="0" xfId="0" applyNumberFormat="1" applyFont="1" applyProtection="1"/>
    <xf numFmtId="14" fontId="5" fillId="0" borderId="0" xfId="0" applyNumberFormat="1" applyFont="1" applyAlignment="1">
      <alignment horizontal="center"/>
    </xf>
    <xf numFmtId="0" fontId="12" fillId="0" borderId="5" xfId="0" applyFont="1" applyBorder="1" applyAlignment="1" applyProtection="1">
      <alignment horizontal="center"/>
      <protection locked="0"/>
    </xf>
    <xf numFmtId="14" fontId="12" fillId="0" borderId="1" xfId="0" applyNumberFormat="1" applyFont="1" applyBorder="1" applyAlignment="1" applyProtection="1">
      <alignment horizontal="center"/>
      <protection locked="0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right"/>
    </xf>
    <xf numFmtId="0" fontId="16" fillId="0" borderId="0" xfId="0" applyFont="1" applyProtection="1"/>
    <xf numFmtId="0" fontId="1" fillId="0" borderId="0" xfId="0" applyFont="1" applyProtection="1"/>
    <xf numFmtId="14" fontId="2" fillId="0" borderId="0" xfId="0" applyNumberFormat="1" applyFont="1" applyAlignment="1">
      <alignment horizontal="right"/>
    </xf>
    <xf numFmtId="0" fontId="4" fillId="0" borderId="7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right"/>
    </xf>
    <xf numFmtId="164" fontId="4" fillId="0" borderId="9" xfId="0" applyNumberFormat="1" applyFont="1" applyBorder="1" applyAlignment="1" applyProtection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right"/>
    </xf>
    <xf numFmtId="0" fontId="2" fillId="0" borderId="6" xfId="0" applyFont="1" applyBorder="1" applyProtection="1"/>
    <xf numFmtId="0" fontId="5" fillId="0" borderId="1" xfId="0" applyFont="1" applyBorder="1" applyProtection="1"/>
    <xf numFmtId="0" fontId="17" fillId="0" borderId="0" xfId="0" applyFont="1" applyBorder="1" applyProtection="1"/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18" fillId="0" borderId="0" xfId="0" applyFont="1" applyProtection="1"/>
    <xf numFmtId="0" fontId="4" fillId="0" borderId="7" xfId="0" applyFont="1" applyBorder="1" applyAlignment="1" applyProtection="1">
      <alignment horizontal="center"/>
    </xf>
    <xf numFmtId="0" fontId="4" fillId="0" borderId="0" xfId="0" applyFont="1" applyAlignment="1" applyProtection="1"/>
    <xf numFmtId="0" fontId="19" fillId="0" borderId="0" xfId="0" applyFont="1" applyProtection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4" fillId="0" borderId="3" xfId="0" applyFont="1" applyBorder="1" applyAlignment="1" applyProtection="1"/>
    <xf numFmtId="0" fontId="4" fillId="0" borderId="4" xfId="0" applyFont="1" applyBorder="1" applyAlignment="1"/>
    <xf numFmtId="0" fontId="15" fillId="0" borderId="0" xfId="0" applyFont="1" applyBorder="1" applyAlignment="1" applyProtection="1">
      <alignment horizontal="right" wrapText="1"/>
    </xf>
    <xf numFmtId="0" fontId="14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14" fontId="13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165" fontId="13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5"/>
  <sheetViews>
    <sheetView showGridLines="0" tabSelected="1" zoomScale="120" zoomScaleNormal="120" workbookViewId="0">
      <selection activeCell="N6" sqref="N6"/>
    </sheetView>
  </sheetViews>
  <sheetFormatPr defaultColWidth="9.140625" defaultRowHeight="15.75" x14ac:dyDescent="0.25"/>
  <cols>
    <col min="1" max="1" width="11.5703125" style="15" customWidth="1"/>
    <col min="2" max="2" width="3.7109375" style="15" customWidth="1"/>
    <col min="3" max="3" width="8.42578125" style="15" customWidth="1"/>
    <col min="4" max="4" width="4.28515625" style="15" customWidth="1"/>
    <col min="5" max="5" width="7.5703125" style="15" customWidth="1"/>
    <col min="6" max="6" width="3.5703125" style="15" customWidth="1"/>
    <col min="7" max="7" width="8.28515625" style="15" customWidth="1"/>
    <col min="8" max="8" width="4.85546875" style="15" customWidth="1"/>
    <col min="9" max="9" width="8.5703125" style="15" customWidth="1"/>
    <col min="10" max="10" width="3.85546875" style="15" customWidth="1"/>
    <col min="11" max="11" width="8.5703125" style="15" customWidth="1"/>
    <col min="12" max="12" width="4" style="15" customWidth="1"/>
    <col min="13" max="13" width="8.140625" style="15" customWidth="1"/>
    <col min="14" max="14" width="3.7109375" style="15" customWidth="1"/>
    <col min="15" max="15" width="8.5703125" style="15" customWidth="1"/>
    <col min="16" max="16" width="1.7109375" style="15" bestFit="1" customWidth="1"/>
    <col min="17" max="17" width="13.28515625" style="15" customWidth="1"/>
    <col min="18" max="18" width="0" style="15" hidden="1" customWidth="1"/>
    <col min="19" max="16384" width="9.140625" style="15"/>
  </cols>
  <sheetData>
    <row r="1" spans="1:21 16384:16384" x14ac:dyDescent="0.25">
      <c r="N1" s="59" t="s">
        <v>28</v>
      </c>
      <c r="O1" s="59"/>
      <c r="P1" s="59"/>
      <c r="Q1" s="59"/>
    </row>
    <row r="2" spans="1:21 16384:16384" x14ac:dyDescent="0.25">
      <c r="A2" s="16"/>
      <c r="B2" s="27"/>
      <c r="C2" s="28" t="s">
        <v>12</v>
      </c>
      <c r="D2" s="54"/>
      <c r="E2" s="54"/>
      <c r="F2" s="54"/>
      <c r="G2" s="54"/>
      <c r="H2" s="54"/>
      <c r="I2" s="54"/>
      <c r="M2" s="4" t="s">
        <v>11</v>
      </c>
      <c r="N2" s="66">
        <f>Q2-13</f>
        <v>44071</v>
      </c>
      <c r="O2" s="66"/>
      <c r="P2" s="17" t="s">
        <v>27</v>
      </c>
      <c r="Q2" s="26">
        <v>44084</v>
      </c>
      <c r="R2" s="18"/>
    </row>
    <row r="3" spans="1:21 16384:16384" ht="9.75" customHeight="1" x14ac:dyDescent="0.25">
      <c r="A3" s="16"/>
      <c r="B3" s="27"/>
      <c r="C3" s="28"/>
      <c r="D3" s="64" t="s">
        <v>22</v>
      </c>
      <c r="E3" s="65"/>
      <c r="F3" s="65"/>
      <c r="G3" s="64" t="s">
        <v>23</v>
      </c>
      <c r="H3" s="65"/>
      <c r="I3" s="65"/>
      <c r="M3" s="4"/>
      <c r="N3" s="25"/>
      <c r="O3" s="25"/>
      <c r="P3" s="25"/>
      <c r="Q3" s="25"/>
    </row>
    <row r="4" spans="1:21 16384:16384" ht="29.25" customHeight="1" x14ac:dyDescent="0.25">
      <c r="A4" s="19"/>
      <c r="B4" s="29"/>
      <c r="C4" s="28" t="s">
        <v>13</v>
      </c>
      <c r="D4" s="63"/>
      <c r="E4" s="63"/>
      <c r="F4" s="63"/>
      <c r="G4" s="42" t="s">
        <v>36</v>
      </c>
      <c r="H4" s="41"/>
      <c r="I4" s="47"/>
      <c r="M4" s="4" t="s">
        <v>0</v>
      </c>
      <c r="N4" s="62">
        <f>VLOOKUP(Q2,List!A2:C27,3,TRUE)</f>
        <v>44099</v>
      </c>
      <c r="O4" s="62"/>
      <c r="P4" s="62"/>
    </row>
    <row r="5" spans="1:21 16384:16384" ht="22.5" customHeight="1" x14ac:dyDescent="0.25">
      <c r="A5" s="4"/>
      <c r="B5" s="28"/>
      <c r="C5" s="28"/>
      <c r="D5" s="43"/>
      <c r="E5" s="5"/>
      <c r="F5" s="5"/>
      <c r="G5" s="5"/>
      <c r="H5" s="5"/>
      <c r="I5" s="5"/>
      <c r="O5" s="20"/>
    </row>
    <row r="6" spans="1:21 16384:16384" ht="20.25" customHeight="1" x14ac:dyDescent="0.25">
      <c r="A6" s="58" t="s">
        <v>41</v>
      </c>
      <c r="B6" s="58"/>
      <c r="C6" s="58"/>
      <c r="D6" s="69"/>
      <c r="E6" s="69"/>
      <c r="F6" s="69"/>
      <c r="G6" s="69"/>
      <c r="H6" s="69"/>
      <c r="I6" s="69"/>
      <c r="J6" s="19"/>
      <c r="K6" s="19"/>
      <c r="M6" s="68" t="s">
        <v>40</v>
      </c>
      <c r="N6" s="67"/>
      <c r="O6" s="67"/>
      <c r="P6" s="67"/>
      <c r="Q6" s="67"/>
      <c r="R6" s="52"/>
      <c r="XFD6" s="46"/>
    </row>
    <row r="7" spans="1:21 16384:16384" x14ac:dyDescent="0.25">
      <c r="D7" s="30" t="s">
        <v>42</v>
      </c>
    </row>
    <row r="8" spans="1:21 16384:16384" ht="9.75" customHeight="1" x14ac:dyDescent="0.25">
      <c r="D8" s="30" t="s">
        <v>8</v>
      </c>
    </row>
    <row r="9" spans="1:21 16384:16384" ht="12.75" customHeight="1" x14ac:dyDescent="0.25">
      <c r="B9" s="19" t="s">
        <v>37</v>
      </c>
      <c r="C9" s="19"/>
      <c r="D9" s="48"/>
      <c r="E9" s="19"/>
      <c r="F9" s="19"/>
      <c r="G9" s="19"/>
      <c r="H9" s="19"/>
      <c r="I9" s="19"/>
    </row>
    <row r="10" spans="1:21 16384:16384" x14ac:dyDescent="0.25">
      <c r="B10" s="19" t="s">
        <v>38</v>
      </c>
      <c r="C10" s="19"/>
      <c r="D10" s="19"/>
      <c r="E10" s="19"/>
      <c r="F10" s="19"/>
      <c r="G10" s="19"/>
      <c r="H10" s="19"/>
      <c r="I10" s="19"/>
    </row>
    <row r="11" spans="1:21 16384:16384" x14ac:dyDescent="0.25">
      <c r="A11" s="21" t="s">
        <v>8</v>
      </c>
      <c r="B11" s="33" t="s">
        <v>1</v>
      </c>
      <c r="C11" s="37">
        <f>N2</f>
        <v>44071</v>
      </c>
      <c r="D11" s="36" t="s">
        <v>2</v>
      </c>
      <c r="E11" s="37">
        <f>C11+1</f>
        <v>44072</v>
      </c>
      <c r="F11" s="36" t="s">
        <v>3</v>
      </c>
      <c r="G11" s="37">
        <f>E11+1</f>
        <v>44073</v>
      </c>
      <c r="H11" s="36" t="s">
        <v>4</v>
      </c>
      <c r="I11" s="37">
        <f>G11+1</f>
        <v>44074</v>
      </c>
      <c r="J11" s="7" t="s">
        <v>5</v>
      </c>
      <c r="K11" s="38">
        <f>I11+1</f>
        <v>44075</v>
      </c>
      <c r="L11" s="39" t="s">
        <v>6</v>
      </c>
      <c r="M11" s="37">
        <f>K11+1</f>
        <v>44076</v>
      </c>
      <c r="N11" s="36" t="s">
        <v>34</v>
      </c>
      <c r="O11" s="37">
        <f>M11+1</f>
        <v>44077</v>
      </c>
      <c r="P11" s="8"/>
      <c r="Q11" s="9" t="s">
        <v>15</v>
      </c>
    </row>
    <row r="12" spans="1:21 16384:16384" ht="21" customHeight="1" x14ac:dyDescent="0.3">
      <c r="A12" s="49" t="s">
        <v>14</v>
      </c>
      <c r="B12" s="35" t="s">
        <v>32</v>
      </c>
      <c r="C12" s="44"/>
      <c r="D12" s="34" t="s">
        <v>32</v>
      </c>
      <c r="E12" s="44"/>
      <c r="F12" s="34" t="s">
        <v>32</v>
      </c>
      <c r="G12" s="44"/>
      <c r="H12" s="34" t="s">
        <v>32</v>
      </c>
      <c r="I12" s="44"/>
      <c r="J12" s="40" t="s">
        <v>32</v>
      </c>
      <c r="K12" s="45"/>
      <c r="L12" s="34" t="s">
        <v>32</v>
      </c>
      <c r="M12" s="44"/>
      <c r="N12" s="34" t="s">
        <v>32</v>
      </c>
      <c r="O12" s="44"/>
      <c r="P12" s="23"/>
      <c r="Q12" s="10">
        <f>SUM(C12+E12+G12+I12+K12+M12+O12)</f>
        <v>0</v>
      </c>
    </row>
    <row r="13" spans="1:21 16384:16384" ht="20.25" customHeight="1" x14ac:dyDescent="0.3">
      <c r="A13" s="50"/>
      <c r="B13" s="35" t="s">
        <v>33</v>
      </c>
      <c r="C13" s="44"/>
      <c r="D13" s="34" t="s">
        <v>33</v>
      </c>
      <c r="E13" s="44"/>
      <c r="F13" s="34" t="s">
        <v>33</v>
      </c>
      <c r="G13" s="44"/>
      <c r="H13" s="34" t="s">
        <v>33</v>
      </c>
      <c r="I13" s="44"/>
      <c r="J13" s="34" t="s">
        <v>33</v>
      </c>
      <c r="K13" s="44"/>
      <c r="L13" s="34" t="s">
        <v>33</v>
      </c>
      <c r="M13" s="44"/>
      <c r="N13" s="34" t="s">
        <v>33</v>
      </c>
      <c r="O13" s="44"/>
      <c r="Q13" s="10">
        <f>SUM(C13+E13+G13+I13+K13+M13+O13)</f>
        <v>0</v>
      </c>
      <c r="U13" s="15" t="s">
        <v>8</v>
      </c>
    </row>
    <row r="14" spans="1:21 16384:16384" x14ac:dyDescent="0.25">
      <c r="A14" s="8"/>
      <c r="B14" s="5"/>
      <c r="C14" s="5"/>
    </row>
    <row r="15" spans="1:21 16384:16384" x14ac:dyDescent="0.25">
      <c r="A15" s="6" t="s">
        <v>8</v>
      </c>
      <c r="B15" s="7" t="s">
        <v>1</v>
      </c>
      <c r="C15" s="38">
        <f>O11+1</f>
        <v>44078</v>
      </c>
      <c r="D15" s="33" t="s">
        <v>2</v>
      </c>
      <c r="E15" s="37">
        <f>C15+1</f>
        <v>44079</v>
      </c>
      <c r="F15" s="33" t="s">
        <v>3</v>
      </c>
      <c r="G15" s="37">
        <f>E15+1</f>
        <v>44080</v>
      </c>
      <c r="H15" s="33" t="s">
        <v>4</v>
      </c>
      <c r="I15" s="37">
        <f>G15+1</f>
        <v>44081</v>
      </c>
      <c r="J15" s="33" t="s">
        <v>5</v>
      </c>
      <c r="K15" s="37">
        <f>I15+1</f>
        <v>44082</v>
      </c>
      <c r="L15" s="33" t="s">
        <v>6</v>
      </c>
      <c r="M15" s="37">
        <f>K15+1</f>
        <v>44083</v>
      </c>
      <c r="N15" s="7" t="s">
        <v>34</v>
      </c>
      <c r="O15" s="38">
        <f>M15+1</f>
        <v>44084</v>
      </c>
      <c r="P15" s="8"/>
      <c r="Q15" s="9" t="s">
        <v>16</v>
      </c>
    </row>
    <row r="16" spans="1:21 16384:16384" ht="22.5" customHeight="1" x14ac:dyDescent="0.3">
      <c r="A16" s="32" t="s">
        <v>14</v>
      </c>
      <c r="B16" s="34" t="s">
        <v>32</v>
      </c>
      <c r="C16" s="44"/>
      <c r="D16" s="34" t="s">
        <v>32</v>
      </c>
      <c r="E16" s="44"/>
      <c r="F16" s="34" t="s">
        <v>32</v>
      </c>
      <c r="G16" s="44"/>
      <c r="H16" s="34" t="s">
        <v>32</v>
      </c>
      <c r="I16" s="44"/>
      <c r="J16" s="34" t="s">
        <v>32</v>
      </c>
      <c r="K16" s="44"/>
      <c r="L16" s="34" t="s">
        <v>32</v>
      </c>
      <c r="M16" s="44"/>
      <c r="N16" s="34" t="s">
        <v>32</v>
      </c>
      <c r="O16" s="44"/>
      <c r="P16" s="23"/>
      <c r="Q16" s="10">
        <f>SUM(C16+E16+G16+I16+K16+M16+O16)</f>
        <v>0</v>
      </c>
    </row>
    <row r="17" spans="1:17" ht="23.25" customHeight="1" x14ac:dyDescent="0.3">
      <c r="B17" s="34" t="s">
        <v>33</v>
      </c>
      <c r="C17" s="44"/>
      <c r="D17" s="34" t="s">
        <v>33</v>
      </c>
      <c r="E17" s="44"/>
      <c r="F17" s="34" t="s">
        <v>33</v>
      </c>
      <c r="G17" s="44"/>
      <c r="H17" s="34" t="s">
        <v>33</v>
      </c>
      <c r="I17" s="44"/>
      <c r="J17" s="34" t="s">
        <v>33</v>
      </c>
      <c r="K17" s="44"/>
      <c r="L17" s="34" t="s">
        <v>33</v>
      </c>
      <c r="M17" s="44"/>
      <c r="N17" s="34" t="s">
        <v>33</v>
      </c>
      <c r="O17" s="44"/>
      <c r="Q17" s="10">
        <f>SUM(C17+E17+G17+I17+K17+M17+O17)</f>
        <v>0</v>
      </c>
    </row>
    <row r="18" spans="1:17" ht="6" customHeight="1" x14ac:dyDescent="0.25"/>
    <row r="20" spans="1:17" ht="24.75" customHeight="1" x14ac:dyDescent="0.3">
      <c r="N20" s="56" t="s">
        <v>7</v>
      </c>
      <c r="O20" s="57"/>
      <c r="Q20" s="10">
        <f>Q12+Q13+Q16+Q17</f>
        <v>0</v>
      </c>
    </row>
    <row r="21" spans="1:17" x14ac:dyDescent="0.25">
      <c r="D21" s="53" t="s">
        <v>8</v>
      </c>
      <c r="E21" s="53"/>
      <c r="F21" s="53"/>
      <c r="G21" s="53"/>
      <c r="H21" s="53"/>
      <c r="I21" s="53"/>
      <c r="J21" s="53"/>
      <c r="K21" s="53"/>
    </row>
    <row r="22" spans="1:17" x14ac:dyDescent="0.25">
      <c r="A22" s="13"/>
      <c r="B22" s="13"/>
      <c r="C22" s="12" t="s">
        <v>35</v>
      </c>
      <c r="D22" s="54"/>
      <c r="E22" s="54"/>
      <c r="F22" s="54"/>
      <c r="G22" s="54"/>
      <c r="H22" s="54"/>
      <c r="I22" s="54"/>
      <c r="J22" s="54"/>
      <c r="K22" s="54"/>
      <c r="M22" s="5"/>
      <c r="N22" s="5"/>
      <c r="O22" s="5"/>
      <c r="P22" s="5"/>
      <c r="Q22" s="5"/>
    </row>
    <row r="23" spans="1:17" x14ac:dyDescent="0.25">
      <c r="A23" s="13"/>
      <c r="B23" s="13"/>
      <c r="C23" s="13"/>
      <c r="D23" s="55" t="s">
        <v>8</v>
      </c>
      <c r="E23" s="55"/>
      <c r="F23" s="55"/>
      <c r="G23" s="55"/>
      <c r="H23" s="55"/>
      <c r="I23" s="55"/>
      <c r="J23" s="55"/>
      <c r="K23" s="55"/>
      <c r="M23" s="61" t="s">
        <v>19</v>
      </c>
      <c r="N23" s="61"/>
      <c r="O23" s="61"/>
      <c r="P23" s="61"/>
      <c r="Q23" s="61"/>
    </row>
    <row r="24" spans="1:17" x14ac:dyDescent="0.25">
      <c r="A24" s="13"/>
      <c r="B24" s="13"/>
      <c r="C24" s="12" t="s">
        <v>18</v>
      </c>
      <c r="D24" s="54"/>
      <c r="E24" s="54"/>
      <c r="F24" s="54"/>
      <c r="G24" s="54"/>
      <c r="H24" s="54"/>
      <c r="I24" s="54"/>
      <c r="J24" s="54"/>
      <c r="K24" s="54"/>
      <c r="M24" s="61" t="s">
        <v>20</v>
      </c>
      <c r="N24" s="61"/>
      <c r="O24" s="61"/>
      <c r="P24" s="61"/>
      <c r="Q24" s="61"/>
    </row>
    <row r="25" spans="1:17" ht="28.5" customHeight="1" x14ac:dyDescent="0.25">
      <c r="A25" s="13"/>
      <c r="B25" s="13"/>
      <c r="C25" s="12" t="s">
        <v>17</v>
      </c>
      <c r="D25" s="54" t="s">
        <v>8</v>
      </c>
      <c r="E25" s="54"/>
      <c r="F25" s="54"/>
      <c r="G25" s="54"/>
      <c r="H25" s="54"/>
      <c r="I25" s="54"/>
      <c r="J25" s="54"/>
      <c r="K25" s="54"/>
      <c r="M25" s="60" t="s">
        <v>21</v>
      </c>
      <c r="N25" s="60"/>
      <c r="O25" s="60"/>
      <c r="P25" s="60"/>
      <c r="Q25" s="60"/>
    </row>
    <row r="26" spans="1:17" x14ac:dyDescent="0.25">
      <c r="B26" s="22"/>
      <c r="C26" s="22"/>
      <c r="D26" s="22"/>
      <c r="E26" s="22"/>
      <c r="F26" s="22"/>
      <c r="M26" s="5"/>
      <c r="N26" s="5"/>
      <c r="O26" s="5"/>
      <c r="P26" s="5"/>
      <c r="Q26" s="5"/>
    </row>
    <row r="27" spans="1:17" x14ac:dyDescent="0.25">
      <c r="B27" s="51" t="s">
        <v>39</v>
      </c>
      <c r="C27" s="22"/>
      <c r="D27" s="22"/>
      <c r="E27" s="22"/>
      <c r="F27" s="22"/>
      <c r="M27" s="5"/>
      <c r="N27" s="5"/>
      <c r="O27" s="5"/>
      <c r="P27" s="5"/>
      <c r="Q27" s="5"/>
    </row>
    <row r="28" spans="1:17" x14ac:dyDescent="0.25">
      <c r="B28" s="22"/>
      <c r="C28" s="22"/>
      <c r="D28" s="22"/>
      <c r="E28" s="22"/>
      <c r="F28" s="22"/>
      <c r="M28" s="5"/>
      <c r="N28" s="5"/>
      <c r="O28" s="5"/>
      <c r="P28" s="5"/>
      <c r="Q28" s="5"/>
    </row>
    <row r="29" spans="1:17" x14ac:dyDescent="0.25">
      <c r="A29" s="14" t="s">
        <v>9</v>
      </c>
      <c r="B29" s="14"/>
      <c r="C29" s="14"/>
      <c r="D29" s="14"/>
      <c r="E29" s="14"/>
      <c r="F29" s="14"/>
      <c r="G29" s="8"/>
      <c r="H29" s="8"/>
      <c r="I29" s="8"/>
      <c r="J29" s="8"/>
      <c r="K29" s="8"/>
      <c r="L29" s="8"/>
      <c r="M29" s="11"/>
      <c r="N29" s="11"/>
      <c r="O29" s="11"/>
      <c r="P29" s="5"/>
      <c r="Q29" s="5"/>
    </row>
    <row r="30" spans="1:17" x14ac:dyDescent="0.25">
      <c r="A30" s="14" t="s">
        <v>10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11"/>
      <c r="N30" s="11"/>
      <c r="O30" s="11"/>
      <c r="P30" s="5"/>
      <c r="Q30" s="5"/>
    </row>
    <row r="31" spans="1:17" x14ac:dyDescent="0.25">
      <c r="M31" s="5"/>
      <c r="N31" s="5"/>
      <c r="O31" s="5"/>
      <c r="P31" s="5"/>
      <c r="Q31" s="5"/>
    </row>
    <row r="32" spans="1:17" x14ac:dyDescent="0.25">
      <c r="M32" s="5"/>
      <c r="N32" s="5"/>
      <c r="O32" s="5"/>
      <c r="P32" s="5"/>
      <c r="Q32" s="5"/>
    </row>
    <row r="33" spans="13:17" x14ac:dyDescent="0.25">
      <c r="M33" s="5"/>
      <c r="N33" s="5"/>
      <c r="O33" s="5"/>
      <c r="P33" s="5"/>
      <c r="Q33" s="5"/>
    </row>
    <row r="34" spans="13:17" x14ac:dyDescent="0.25">
      <c r="M34" s="5"/>
      <c r="N34" s="5"/>
      <c r="O34" s="5"/>
      <c r="P34" s="5"/>
      <c r="Q34" s="5"/>
    </row>
    <row r="35" spans="13:17" x14ac:dyDescent="0.25">
      <c r="M35" s="5"/>
      <c r="N35" s="5"/>
      <c r="O35" s="5"/>
      <c r="P35" s="5"/>
      <c r="Q35" s="5"/>
    </row>
  </sheetData>
  <sheetProtection algorithmName="SHA-512" hashValue="y1YRNcLEVcRzy2C0dLdg/gvZf1R/DPoZXgiK78yeCnTq7hB26Kw0aRd8rVisstrOuup41IAzxH5kJUywdRBu3g==" saltValue="s7LQW52I8qpQL6S/A0AWnw==" spinCount="100000" sheet="1"/>
  <protectedRanges>
    <protectedRange sqref="N2" name="Date Pulldown"/>
    <protectedRange sqref="D2:I2" name="Name"/>
    <protectedRange sqref="D4" name="StateEmployeeNo"/>
    <protectedRange sqref="D5" name="Record"/>
  </protectedRanges>
  <dataConsolidate/>
  <customSheetViews>
    <customSheetView guid="{AF143C49-BE4A-4880-87FB-DEADDC29B1BE}" showPageBreaks="1" showGridLines="0" fitToPage="1">
      <selection activeCell="H17" sqref="H17"/>
      <pageMargins left="0.45" right="0.45" top="1" bottom="0.25" header="0.3" footer="0.3"/>
      <pageSetup scale="81" orientation="landscape" r:id="rId1"/>
      <headerFooter>
        <oddHeader>&amp;C&amp;"Arial,Regular"&amp;14Eastern CT State University
&amp;12Student Worker Timesheet</oddHeader>
      </headerFooter>
    </customSheetView>
    <customSheetView guid="{C8392E33-AE25-4B09-832D-0E42D3B2C41C}" showPageBreaks="1">
      <selection activeCell="C14" sqref="C14"/>
      <pageMargins left="0.45" right="0.45" top="0.25" bottom="0.25" header="0.3" footer="0.3"/>
      <pageSetup orientation="landscape" r:id="rId2"/>
    </customSheetView>
  </customSheetViews>
  <mergeCells count="16">
    <mergeCell ref="M25:Q25"/>
    <mergeCell ref="D25:K25"/>
    <mergeCell ref="M24:Q24"/>
    <mergeCell ref="N4:P4"/>
    <mergeCell ref="D2:I2"/>
    <mergeCell ref="D4:F4"/>
    <mergeCell ref="D3:F3"/>
    <mergeCell ref="G3:I3"/>
    <mergeCell ref="N2:O2"/>
    <mergeCell ref="M23:Q23"/>
    <mergeCell ref="D6:I6"/>
    <mergeCell ref="D21:K22"/>
    <mergeCell ref="D23:K24"/>
    <mergeCell ref="N20:O20"/>
    <mergeCell ref="A6:C6"/>
    <mergeCell ref="N1:Q1"/>
  </mergeCells>
  <pageMargins left="0.45" right="0.45" top="1" bottom="0.25" header="0.3" footer="0.3"/>
  <pageSetup orientation="landscape" r:id="rId3"/>
  <headerFooter>
    <oddHeader>&amp;C&amp;"Arial,Regular"&amp;14Eastern CT State University
&amp;12University Assistant / Student Worker
 Timesheet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List!$B$2:$B$27</xm:f>
          </x14:formula1>
          <xm:sqref>Q2</xm:sqref>
        </x14:dataValidation>
        <x14:dataValidation type="list" allowBlank="1" showInputMessage="1" showErrorMessage="1">
          <x14:formula1>
            <xm:f>List!$A$14:$A$16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8" sqref="B8"/>
    </sheetView>
  </sheetViews>
  <sheetFormatPr defaultColWidth="9.140625" defaultRowHeight="15" x14ac:dyDescent="0.25"/>
  <cols>
    <col min="1" max="3" width="20.7109375" style="3" customWidth="1"/>
    <col min="4" max="16384" width="9.140625" style="1"/>
  </cols>
  <sheetData>
    <row r="1" spans="1:3" ht="15.75" x14ac:dyDescent="0.25">
      <c r="A1" s="24" t="s">
        <v>25</v>
      </c>
      <c r="B1" s="24" t="s">
        <v>26</v>
      </c>
      <c r="C1" s="24" t="s">
        <v>24</v>
      </c>
    </row>
    <row r="2" spans="1:3" ht="15.75" x14ac:dyDescent="0.25">
      <c r="A2" s="2">
        <v>44057</v>
      </c>
      <c r="B2" s="2">
        <v>44070</v>
      </c>
      <c r="C2" s="31">
        <v>44085</v>
      </c>
    </row>
    <row r="3" spans="1:3" ht="15.75" x14ac:dyDescent="0.25">
      <c r="A3" s="2">
        <f>A2+14</f>
        <v>44071</v>
      </c>
      <c r="B3" s="2">
        <f>B2+14</f>
        <v>44084</v>
      </c>
      <c r="C3" s="31">
        <f>C2+14</f>
        <v>44099</v>
      </c>
    </row>
    <row r="4" spans="1:3" ht="15.75" x14ac:dyDescent="0.25">
      <c r="A4" s="2">
        <f t="shared" ref="A4:A10" si="0">A3+14</f>
        <v>44085</v>
      </c>
      <c r="B4" s="2">
        <f t="shared" ref="B4:B10" si="1">B3+14</f>
        <v>44098</v>
      </c>
      <c r="C4" s="31">
        <f t="shared" ref="C4:C9" si="2">C3+14</f>
        <v>44113</v>
      </c>
    </row>
    <row r="5" spans="1:3" ht="15.75" x14ac:dyDescent="0.25">
      <c r="A5" s="2">
        <f t="shared" si="0"/>
        <v>44099</v>
      </c>
      <c r="B5" s="2">
        <f t="shared" si="1"/>
        <v>44112</v>
      </c>
      <c r="C5" s="31">
        <f t="shared" si="2"/>
        <v>44127</v>
      </c>
    </row>
    <row r="6" spans="1:3" ht="15.75" x14ac:dyDescent="0.25">
      <c r="A6" s="2">
        <f t="shared" si="0"/>
        <v>44113</v>
      </c>
      <c r="B6" s="2">
        <f t="shared" si="1"/>
        <v>44126</v>
      </c>
      <c r="C6" s="31">
        <f t="shared" si="2"/>
        <v>44141</v>
      </c>
    </row>
    <row r="7" spans="1:3" ht="15.75" x14ac:dyDescent="0.25">
      <c r="A7" s="2">
        <f t="shared" si="0"/>
        <v>44127</v>
      </c>
      <c r="B7" s="2">
        <f>B6+14</f>
        <v>44140</v>
      </c>
      <c r="C7" s="31">
        <f t="shared" si="2"/>
        <v>44155</v>
      </c>
    </row>
    <row r="8" spans="1:3" ht="15.75" x14ac:dyDescent="0.25">
      <c r="A8" s="2">
        <f t="shared" si="0"/>
        <v>44141</v>
      </c>
      <c r="B8" s="2">
        <f t="shared" si="1"/>
        <v>44154</v>
      </c>
      <c r="C8" s="31">
        <f t="shared" si="2"/>
        <v>44169</v>
      </c>
    </row>
    <row r="9" spans="1:3" ht="15.75" x14ac:dyDescent="0.25">
      <c r="A9" s="2">
        <f t="shared" si="0"/>
        <v>44155</v>
      </c>
      <c r="B9" s="2">
        <f t="shared" si="1"/>
        <v>44168</v>
      </c>
      <c r="C9" s="31">
        <f t="shared" si="2"/>
        <v>44183</v>
      </c>
    </row>
    <row r="10" spans="1:3" ht="15.75" x14ac:dyDescent="0.25">
      <c r="A10" s="2">
        <f t="shared" si="0"/>
        <v>44169</v>
      </c>
      <c r="B10" s="2">
        <f t="shared" si="1"/>
        <v>44182</v>
      </c>
      <c r="C10" s="31" t="s">
        <v>31</v>
      </c>
    </row>
    <row r="11" spans="1:3" ht="15.75" x14ac:dyDescent="0.25">
      <c r="A11" s="2"/>
      <c r="B11" s="2"/>
      <c r="C11" s="2"/>
    </row>
    <row r="12" spans="1:3" ht="15.75" x14ac:dyDescent="0.25">
      <c r="A12" s="2"/>
      <c r="B12" s="2"/>
      <c r="C12" s="2"/>
    </row>
    <row r="13" spans="1:3" ht="15.75" x14ac:dyDescent="0.25">
      <c r="A13" s="2"/>
      <c r="B13" s="2"/>
      <c r="C13" s="2"/>
    </row>
    <row r="14" spans="1:3" ht="15.75" x14ac:dyDescent="0.25">
      <c r="A14" s="2"/>
      <c r="B14" s="2"/>
      <c r="C14" s="2"/>
    </row>
    <row r="15" spans="1:3" ht="15.75" x14ac:dyDescent="0.25">
      <c r="A15" s="2" t="s">
        <v>30</v>
      </c>
      <c r="B15" s="2"/>
      <c r="C15" s="2"/>
    </row>
    <row r="16" spans="1:3" ht="15.75" x14ac:dyDescent="0.25">
      <c r="A16" s="2" t="s">
        <v>29</v>
      </c>
      <c r="B16" s="2"/>
      <c r="C16" s="2"/>
    </row>
    <row r="17" spans="1:3" ht="15.75" x14ac:dyDescent="0.25">
      <c r="A17" s="2"/>
      <c r="B17" s="2"/>
      <c r="C17" s="2"/>
    </row>
    <row r="18" spans="1:3" ht="15.75" x14ac:dyDescent="0.25">
      <c r="A18" s="2"/>
      <c r="B18" s="2"/>
      <c r="C18" s="2"/>
    </row>
    <row r="19" spans="1:3" ht="15.75" x14ac:dyDescent="0.25">
      <c r="A19" s="2"/>
      <c r="B19" s="2"/>
      <c r="C19" s="2"/>
    </row>
    <row r="20" spans="1:3" ht="15.75" x14ac:dyDescent="0.25">
      <c r="A20" s="2"/>
      <c r="B20" s="2"/>
      <c r="C20" s="2"/>
    </row>
    <row r="21" spans="1:3" ht="15.75" x14ac:dyDescent="0.25">
      <c r="A21" s="2"/>
      <c r="B21" s="2"/>
      <c r="C21" s="2"/>
    </row>
    <row r="22" spans="1:3" ht="15.75" x14ac:dyDescent="0.25">
      <c r="A22" s="2"/>
      <c r="B22" s="2"/>
      <c r="C22" s="2"/>
    </row>
    <row r="23" spans="1:3" ht="15.75" x14ac:dyDescent="0.25">
      <c r="A23" s="2"/>
      <c r="B23" s="2"/>
      <c r="C23" s="2"/>
    </row>
    <row r="24" spans="1:3" ht="15.75" x14ac:dyDescent="0.25">
      <c r="A24" s="2"/>
      <c r="B24" s="2"/>
      <c r="C24" s="2"/>
    </row>
    <row r="25" spans="1:3" ht="15.75" x14ac:dyDescent="0.25">
      <c r="A25" s="2"/>
      <c r="B25" s="2"/>
      <c r="C25" s="2"/>
    </row>
    <row r="26" spans="1:3" ht="15.75" x14ac:dyDescent="0.25">
      <c r="A26" s="2"/>
      <c r="B26" s="2"/>
      <c r="C26" s="2"/>
    </row>
    <row r="27" spans="1:3" ht="15.75" x14ac:dyDescent="0.25">
      <c r="A27" s="2"/>
      <c r="B27" s="2"/>
      <c r="C27" s="2"/>
    </row>
    <row r="28" spans="1:3" ht="15.75" x14ac:dyDescent="0.25">
      <c r="A28" s="2"/>
      <c r="B28" s="2"/>
      <c r="C28" s="2"/>
    </row>
  </sheetData>
  <customSheetViews>
    <customSheetView guid="{AF143C49-BE4A-4880-87FB-DEADDC29B1BE}">
      <selection activeCell="B27" sqref="B27"/>
      <pageMargins left="0.7" right="0.7" top="0.75" bottom="0.75" header="0.3" footer="0.3"/>
      <pageSetup orientation="portrait" r:id="rId1"/>
    </customSheetView>
    <customSheetView guid="{C8392E33-AE25-4B09-832D-0E42D3B2C41C}">
      <selection activeCell="B19" sqref="B19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Timesheet</vt:lpstr>
      <vt:lpstr>List</vt:lpstr>
      <vt:lpstr>_05_12___05_25_2017</vt:lpstr>
      <vt:lpstr>choose_pay_period</vt:lpstr>
      <vt:lpstr>pay_periods</vt:lpstr>
      <vt:lpstr>pay_periods_begins</vt:lpstr>
      <vt:lpstr>pay_periods_ends</vt:lpstr>
      <vt:lpstr>paydates</vt:lpstr>
      <vt:lpstr>PayPeriodBegins</vt:lpstr>
      <vt:lpstr>Timesheet!Print_Area</vt:lpstr>
      <vt:lpstr>Week__1</vt:lpstr>
      <vt:lpstr>Week__2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payrollstu1</dc:creator>
  <cp:lastModifiedBy>Haiderer,Martina M.(Fiscal Affairs)</cp:lastModifiedBy>
  <cp:lastPrinted>2020-09-04T16:12:31Z</cp:lastPrinted>
  <dcterms:created xsi:type="dcterms:W3CDTF">2013-12-05T20:42:17Z</dcterms:created>
  <dcterms:modified xsi:type="dcterms:W3CDTF">2020-09-09T16:55:33Z</dcterms:modified>
</cp:coreProperties>
</file>