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ayr_com\Student Payroll\Forms\"/>
    </mc:Choice>
  </mc:AlternateContent>
  <xr:revisionPtr revIDLastSave="0" documentId="8_{075C8971-00AA-4058-86C1-6B33191A56A2}" xr6:coauthVersionLast="45" xr6:coauthVersionMax="45" xr10:uidLastSave="{00000000-0000-0000-0000-000000000000}"/>
  <workbookProtection workbookAlgorithmName="SHA-512" workbookHashValue="zQ1QJ41fKNx4uHBaIjNX+NW1sVbEGkCQPeKJ9uKgsyCs7y3jWviZ3pjxZpSFLOoF2d/9UIlnKD3VJSbtC8q+rA==" workbookSaltValue="40dAbvhhJFgGBgHXEX4mew==" workbookSpinCount="100000" lockStructure="1"/>
  <bookViews>
    <workbookView xWindow="-25320" yWindow="1110" windowWidth="25440" windowHeight="15390" xr2:uid="{00000000-000D-0000-FFFF-FFFF00000000}"/>
  </bookViews>
  <sheets>
    <sheet name="Timesheet" sheetId="1" r:id="rId1"/>
    <sheet name="List" sheetId="2" r:id="rId2"/>
  </sheets>
  <definedNames>
    <definedName name="_05_12___05_25_2017">List!$B$3:$C$18</definedName>
    <definedName name="choose_pay_period">List!$B$1:$B$3</definedName>
    <definedName name="pay_periods">List!$B$3:$B$3</definedName>
    <definedName name="pay_periods_begins">List!$A$1:$A$28</definedName>
    <definedName name="pay_periods_ends">List!$B$1:$B$28</definedName>
    <definedName name="paydates">List!$C$1:$C$28</definedName>
    <definedName name="PayPeriodBegins">Timesheet!$B$9</definedName>
    <definedName name="_xlnm.Print_Area" localSheetId="0">Timesheet!$A$4:$N$29</definedName>
    <definedName name="Week__1">Timesheet!$I$13</definedName>
    <definedName name="Week__2">Timesheet!$I$16</definedName>
  </definedNames>
  <calcPr calcId="191029"/>
  <customWorkbookViews>
    <customWorkbookView name="Whiting, George R. (Fiscal Affairs) - Personal View" guid="{AF143C49-BE4A-4880-87FB-DEADDC29B1BE}" mergeInterval="0" personalView="1" maximized="1" windowWidth="1276" windowHeight="798" activeSheetId="1"/>
    <customWorkbookView name="Haiderer, Martina M. (Fiscal Affairs) - Personal View" guid="{C8392E33-AE25-4B09-832D-0E42D3B2C41C}" mergeInterval="0" personalView="1" maximized="1" windowWidth="1276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2" l="1"/>
  <c r="B9" i="1"/>
  <c r="G9" i="1" l="1"/>
  <c r="C3" i="2"/>
  <c r="A30" i="2" l="1"/>
  <c r="A29" i="2"/>
  <c r="A28" i="2"/>
  <c r="B21" i="2" l="1"/>
  <c r="B22" i="2" s="1"/>
  <c r="B24" i="2" s="1"/>
  <c r="B25" i="2" s="1"/>
  <c r="B26" i="2" s="1"/>
  <c r="B27" i="2" s="1"/>
  <c r="B28" i="2" s="1"/>
  <c r="B29" i="2" s="1"/>
  <c r="B30" i="2" s="1"/>
  <c r="B20" i="2"/>
  <c r="A20" i="2"/>
  <c r="A21" i="2" s="1"/>
  <c r="A22" i="2" s="1"/>
  <c r="A23" i="2" s="1"/>
  <c r="A24" i="2" s="1"/>
  <c r="A25" i="2" s="1"/>
  <c r="A26" i="2" s="1"/>
  <c r="A27" i="2" s="1"/>
  <c r="B19" i="2"/>
  <c r="A19" i="2"/>
  <c r="B18" i="2"/>
  <c r="A18" i="2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C4" i="2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l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</calcChain>
</file>

<file path=xl/sharedStrings.xml><?xml version="1.0" encoding="utf-8"?>
<sst xmlns="http://schemas.openxmlformats.org/spreadsheetml/2006/main" count="33" uniqueCount="30">
  <si>
    <t>Check Date:</t>
  </si>
  <si>
    <t xml:space="preserve"> </t>
  </si>
  <si>
    <t>Pay Period:</t>
  </si>
  <si>
    <t>Employee Name:</t>
  </si>
  <si>
    <t>Record #</t>
  </si>
  <si>
    <t>paydates</t>
  </si>
  <si>
    <t>pay periods begins</t>
  </si>
  <si>
    <t>pay periods ends</t>
  </si>
  <si>
    <t>-</t>
  </si>
  <si>
    <t>Event</t>
  </si>
  <si>
    <t>Notetaker</t>
  </si>
  <si>
    <t>SOC</t>
  </si>
  <si>
    <t>First Name</t>
  </si>
  <si>
    <t>Mascot</t>
  </si>
  <si>
    <t>Record # to be verified with Student Employment</t>
  </si>
  <si>
    <t>Last Name</t>
  </si>
  <si>
    <t>Select Pay Period End  Date From Drop Down Menu</t>
  </si>
  <si>
    <t>"I certify that I have first-hand knowlede of (or have suitable means of verifying) work performed by this indvidual and the salary</t>
  </si>
  <si>
    <t>distribution for the period covered is reasonaable in relation to work performed"</t>
  </si>
  <si>
    <t>Supervisor's Signature / Print Name</t>
  </si>
  <si>
    <t>Manager's Signature / Print Name</t>
  </si>
  <si>
    <t>Special Pay  For:</t>
  </si>
  <si>
    <t>State Employee ID</t>
  </si>
  <si>
    <t>Rec #</t>
  </si>
  <si>
    <t>Notes/Comments:</t>
  </si>
  <si>
    <t>Select Option From Drop Down Menu</t>
  </si>
  <si>
    <t>Amount: $</t>
  </si>
  <si>
    <t>Amistad Educator</t>
  </si>
  <si>
    <t xml:space="preserve">   will not be processed and can result in delayed payment</t>
  </si>
  <si>
    <t xml:space="preserve">**All timesheets must be hand signed by the Dean of Vice President of the department and scanned to payroll@easternct.edu.  Incomplete forms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</si>
</sst>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mm/dd/yy;@"/>
    <numFmt numFmtId="166" formatCode="&quot;$&quot;#,##0.00"/>
  </numFmts>
  <fonts count="2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20"/>
      <color theme="8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0" fontId="2" fillId="0" borderId="0" xfId="0" applyFont="1" applyBorder="1" applyProtection="1"/>
    <xf numFmtId="0" fontId="4" fillId="0" borderId="0" xfId="0" applyFont="1" applyProtection="1"/>
    <xf numFmtId="0" fontId="6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8" fillId="0" borderId="0" xfId="0" applyFont="1" applyProtection="1"/>
    <xf numFmtId="0" fontId="2" fillId="0" borderId="0" xfId="0" applyFont="1" applyProtection="1"/>
    <xf numFmtId="14" fontId="10" fillId="0" borderId="0" xfId="0" applyNumberFormat="1" applyFont="1" applyBorder="1" applyAlignment="1" applyProtection="1">
      <alignment horizontal="center"/>
    </xf>
    <xf numFmtId="0" fontId="9" fillId="0" borderId="0" xfId="0" applyFont="1" applyProtection="1"/>
    <xf numFmtId="14" fontId="5" fillId="0" borderId="0" xfId="0" applyNumberFormat="1" applyFont="1" applyAlignment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14" fontId="10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3" fillId="0" borderId="2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left"/>
    </xf>
    <xf numFmtId="0" fontId="14" fillId="0" borderId="0" xfId="0" applyFont="1" applyAlignment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1" fillId="0" borderId="0" xfId="0" applyFont="1" applyProtection="1"/>
    <xf numFmtId="1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right"/>
    </xf>
    <xf numFmtId="0" fontId="18" fillId="0" borderId="0" xfId="0" applyFont="1" applyBorder="1" applyProtection="1"/>
    <xf numFmtId="0" fontId="19" fillId="0" borderId="0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right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21" fillId="0" borderId="0" xfId="0" applyFont="1" applyBorder="1" applyProtection="1"/>
    <xf numFmtId="0" fontId="20" fillId="0" borderId="0" xfId="0" applyFont="1" applyBorder="1" applyProtection="1"/>
    <xf numFmtId="0" fontId="17" fillId="0" borderId="0" xfId="0" applyFont="1" applyBorder="1" applyProtection="1"/>
    <xf numFmtId="0" fontId="19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2" fillId="0" borderId="3" xfId="0" applyFont="1" applyBorder="1" applyProtection="1">
      <protection locked="0"/>
    </xf>
    <xf numFmtId="0" fontId="4" fillId="0" borderId="3" xfId="0" applyFont="1" applyBorder="1" applyAlignment="1" applyProtection="1">
      <protection locked="0"/>
    </xf>
    <xf numFmtId="166" fontId="3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/>
    <xf numFmtId="0" fontId="16" fillId="0" borderId="0" xfId="0" applyFont="1" applyAlignment="1" applyProtection="1">
      <alignment horizontal="right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6" fontId="18" fillId="0" borderId="3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wrapText="1"/>
    </xf>
    <xf numFmtId="14" fontId="11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N34"/>
  <sheetViews>
    <sheetView showGridLines="0" tabSelected="1" zoomScaleNormal="100" workbookViewId="0">
      <selection activeCell="K7" sqref="K7:N7"/>
    </sheetView>
  </sheetViews>
  <sheetFormatPr defaultColWidth="9.109375" defaultRowHeight="15.6" x14ac:dyDescent="0.3"/>
  <cols>
    <col min="1" max="1" width="22.33203125" style="9" customWidth="1"/>
    <col min="2" max="2" width="12.6640625" style="9" customWidth="1"/>
    <col min="3" max="3" width="3.109375" style="9" customWidth="1"/>
    <col min="4" max="4" width="12.109375" style="9" customWidth="1"/>
    <col min="5" max="5" width="10.6640625" style="9" customWidth="1"/>
    <col min="6" max="8" width="6.6640625" style="9" customWidth="1"/>
    <col min="9" max="9" width="9.6640625" style="9" customWidth="1"/>
    <col min="10" max="10" width="0" style="9" hidden="1" customWidth="1"/>
    <col min="11" max="16384" width="9.109375" style="9"/>
  </cols>
  <sheetData>
    <row r="7" spans="1:14" ht="25.95" customHeight="1" thickBot="1" x14ac:dyDescent="0.35">
      <c r="A7" s="6" t="s">
        <v>3</v>
      </c>
      <c r="B7" s="51" t="s">
        <v>1</v>
      </c>
      <c r="C7" s="51"/>
      <c r="D7" s="51"/>
      <c r="E7" s="51"/>
      <c r="F7" s="39"/>
      <c r="G7" s="45" t="s">
        <v>22</v>
      </c>
      <c r="H7" s="45"/>
      <c r="I7" s="45"/>
      <c r="J7" s="10"/>
      <c r="K7" s="47" t="s">
        <v>1</v>
      </c>
      <c r="L7" s="47"/>
      <c r="M7" s="47"/>
      <c r="N7" s="47"/>
    </row>
    <row r="8" spans="1:14" ht="9.75" customHeight="1" x14ac:dyDescent="0.3">
      <c r="A8" s="6"/>
      <c r="B8" s="52" t="s">
        <v>15</v>
      </c>
      <c r="C8" s="52"/>
      <c r="D8" s="53" t="s">
        <v>12</v>
      </c>
      <c r="E8" s="53"/>
      <c r="F8" s="24"/>
    </row>
    <row r="9" spans="1:14" ht="46.95" customHeight="1" thickBot="1" x14ac:dyDescent="0.35">
      <c r="A9" s="27" t="s">
        <v>2</v>
      </c>
      <c r="B9" s="25">
        <f>D9-13</f>
        <v>44463</v>
      </c>
      <c r="C9" s="26" t="s">
        <v>8</v>
      </c>
      <c r="D9" s="14">
        <v>44476</v>
      </c>
      <c r="E9" s="32"/>
      <c r="F9" s="22" t="s">
        <v>0</v>
      </c>
      <c r="G9" s="50">
        <f>VLOOKUP(D9,List!B2:C29,2,FALSE)</f>
        <v>44491</v>
      </c>
      <c r="H9" s="50"/>
      <c r="I9" s="33" t="s">
        <v>23</v>
      </c>
      <c r="J9" s="6" t="s">
        <v>4</v>
      </c>
      <c r="K9" s="47"/>
      <c r="L9" s="47"/>
      <c r="M9" s="47"/>
      <c r="N9" s="47"/>
    </row>
    <row r="10" spans="1:14" ht="12" customHeight="1" x14ac:dyDescent="0.3">
      <c r="B10" s="13"/>
      <c r="C10" s="13"/>
      <c r="D10" s="16" t="s">
        <v>16</v>
      </c>
      <c r="E10" s="4"/>
      <c r="K10" s="49" t="s">
        <v>14</v>
      </c>
      <c r="L10" s="49"/>
      <c r="M10" s="49"/>
      <c r="N10" s="49"/>
    </row>
    <row r="11" spans="1:14" ht="48.6" customHeight="1" x14ac:dyDescent="0.3"/>
    <row r="12" spans="1:14" x14ac:dyDescent="0.3">
      <c r="A12" s="4"/>
      <c r="B12" s="18"/>
      <c r="C12" s="17"/>
      <c r="D12" s="17"/>
      <c r="E12" s="18"/>
      <c r="F12" s="17"/>
      <c r="G12" s="18"/>
      <c r="H12" s="17"/>
      <c r="I12" s="17"/>
    </row>
    <row r="13" spans="1:14" ht="26.4" thickBot="1" x14ac:dyDescent="0.55000000000000004">
      <c r="A13" s="31" t="s">
        <v>21</v>
      </c>
      <c r="B13" s="46"/>
      <c r="C13" s="46"/>
      <c r="D13" s="46"/>
      <c r="G13" s="30"/>
      <c r="I13" s="34"/>
      <c r="J13" s="34"/>
      <c r="K13" s="29" t="s">
        <v>26</v>
      </c>
      <c r="L13" s="48" t="s">
        <v>1</v>
      </c>
      <c r="M13" s="48"/>
      <c r="N13" s="48"/>
    </row>
    <row r="14" spans="1:14" ht="13.95" customHeight="1" x14ac:dyDescent="0.5">
      <c r="A14" s="28"/>
      <c r="B14" s="35" t="s">
        <v>25</v>
      </c>
      <c r="C14" s="36"/>
      <c r="D14" s="32"/>
      <c r="E14" s="28"/>
      <c r="F14" s="28"/>
      <c r="G14" s="28"/>
      <c r="H14" s="28"/>
      <c r="I14" s="4"/>
      <c r="M14" s="9" t="s">
        <v>1</v>
      </c>
    </row>
    <row r="15" spans="1:14" x14ac:dyDescent="0.3">
      <c r="A15" s="7"/>
      <c r="B15" s="18"/>
      <c r="C15" s="17"/>
      <c r="D15" s="17"/>
      <c r="E15" s="18"/>
      <c r="F15" s="17"/>
      <c r="G15" s="18"/>
      <c r="H15" s="17"/>
      <c r="I15" s="17"/>
    </row>
    <row r="16" spans="1:14" x14ac:dyDescent="0.3">
      <c r="E16" s="4"/>
      <c r="F16" s="4"/>
      <c r="G16" s="4"/>
      <c r="H16" s="4"/>
      <c r="I16" s="4"/>
    </row>
    <row r="17" spans="1:14" ht="9" customHeight="1" x14ac:dyDescent="0.3">
      <c r="A17" s="4"/>
      <c r="B17" s="21"/>
      <c r="C17" s="4"/>
      <c r="D17" s="4"/>
      <c r="E17" s="4"/>
      <c r="F17" s="4"/>
      <c r="G17" s="4"/>
      <c r="H17" s="4"/>
      <c r="I17" s="4"/>
    </row>
    <row r="18" spans="1:14" ht="24.75" customHeight="1" thickBot="1" x14ac:dyDescent="0.4">
      <c r="A18" s="37" t="s">
        <v>24</v>
      </c>
      <c r="B18" s="39"/>
      <c r="C18" s="39"/>
      <c r="D18" s="39"/>
      <c r="E18" s="39"/>
      <c r="F18" s="39"/>
      <c r="G18" s="39"/>
      <c r="H18" s="40"/>
      <c r="I18" s="41"/>
      <c r="J18" s="39"/>
      <c r="K18" s="39"/>
      <c r="L18" s="39"/>
      <c r="M18" s="39"/>
      <c r="N18" s="39"/>
    </row>
    <row r="19" spans="1:14" ht="24.75" customHeight="1" x14ac:dyDescent="0.35">
      <c r="H19" s="23"/>
      <c r="I19" s="20"/>
    </row>
    <row r="20" spans="1:14" ht="24.75" customHeight="1" x14ac:dyDescent="0.35">
      <c r="A20" s="9" t="s">
        <v>29</v>
      </c>
      <c r="H20" s="23"/>
      <c r="I20" s="20"/>
    </row>
    <row r="21" spans="1:14" x14ac:dyDescent="0.3">
      <c r="A21" s="9" t="s">
        <v>28</v>
      </c>
      <c r="I21" s="4"/>
      <c r="J21" s="4"/>
      <c r="K21" s="4"/>
      <c r="L21" s="4"/>
      <c r="M21" s="4"/>
      <c r="N21" s="4"/>
    </row>
    <row r="22" spans="1:14" x14ac:dyDescent="0.3">
      <c r="I22" s="4"/>
      <c r="J22" s="4"/>
      <c r="K22" s="4"/>
      <c r="L22" s="4"/>
      <c r="M22" s="4"/>
      <c r="N22" s="4"/>
    </row>
    <row r="23" spans="1:14" x14ac:dyDescent="0.3">
      <c r="I23" s="4"/>
      <c r="J23" s="4"/>
      <c r="K23" s="4"/>
      <c r="L23" s="4"/>
      <c r="M23" s="4"/>
      <c r="N23" s="4"/>
    </row>
    <row r="24" spans="1:14" ht="16.2" thickBot="1" x14ac:dyDescent="0.35">
      <c r="A24" s="38" t="s">
        <v>19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x14ac:dyDescent="0.3">
      <c r="C25" s="42"/>
      <c r="D25" s="42"/>
      <c r="E25" s="42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16.2" thickBot="1" x14ac:dyDescent="0.35">
      <c r="A26" s="38" t="s">
        <v>20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x14ac:dyDescent="0.3">
      <c r="B27" s="11"/>
      <c r="C27" s="11"/>
      <c r="G27" s="4"/>
      <c r="H27" s="4"/>
      <c r="I27" s="4"/>
    </row>
    <row r="28" spans="1:14" x14ac:dyDescent="0.3">
      <c r="A28" s="8" t="s">
        <v>17</v>
      </c>
      <c r="B28" s="8"/>
      <c r="C28" s="8"/>
      <c r="D28" s="5"/>
      <c r="E28" s="5"/>
      <c r="F28" s="5"/>
      <c r="G28" s="7"/>
      <c r="H28" s="7"/>
      <c r="I28" s="4"/>
    </row>
    <row r="29" spans="1:14" x14ac:dyDescent="0.3">
      <c r="A29" s="8" t="s">
        <v>18</v>
      </c>
      <c r="B29" s="5"/>
      <c r="C29" s="5"/>
      <c r="D29" s="5"/>
      <c r="E29" s="5"/>
      <c r="F29" s="5"/>
      <c r="G29" s="7"/>
      <c r="H29" s="7"/>
      <c r="I29" s="4"/>
    </row>
    <row r="30" spans="1:14" x14ac:dyDescent="0.3">
      <c r="G30" s="4"/>
      <c r="H30" s="4"/>
      <c r="I30" s="4"/>
    </row>
    <row r="31" spans="1:14" x14ac:dyDescent="0.3">
      <c r="G31" s="4"/>
      <c r="H31" s="4"/>
      <c r="I31" s="4"/>
    </row>
    <row r="32" spans="1:14" x14ac:dyDescent="0.3">
      <c r="G32" s="4"/>
      <c r="H32" s="4"/>
      <c r="I32" s="4"/>
    </row>
    <row r="33" spans="7:9" x14ac:dyDescent="0.3">
      <c r="G33" s="4"/>
      <c r="H33" s="4"/>
      <c r="I33" s="4"/>
    </row>
    <row r="34" spans="7:9" x14ac:dyDescent="0.3">
      <c r="G34" s="4"/>
      <c r="H34" s="4"/>
      <c r="I34" s="4"/>
    </row>
  </sheetData>
  <sheetProtection algorithmName="SHA-512" hashValue="m9wha6Up8PvRQJ+TTud5oluU18QWSzTIEFrYfnigiganrlussrHG9dSmi6y+4C/L8XGNTqrI9tR8dVR3+BFXBg==" saltValue="PqdH5OsASdn4UptNd930eg==" spinCount="100000" sheet="1" objects="1" scenarios="1"/>
  <protectedRanges>
    <protectedRange sqref="B7:E7" name="Name"/>
    <protectedRange sqref="B13 G13" name="Dept_Grant"/>
  </protectedRanges>
  <dataConsolidate/>
  <customSheetViews>
    <customSheetView guid="{AF143C49-BE4A-4880-87FB-DEADDC29B1BE}" showPageBreaks="1" showGridLines="0" fitToPage="1">
      <selection activeCell="H17" sqref="H17"/>
      <pageMargins left="0.45" right="0.45" top="1" bottom="0.25" header="0.3" footer="0.3"/>
      <pageSetup scale="81" orientation="landscape" r:id="rId1"/>
      <headerFooter>
        <oddHeader>&amp;C&amp;"Arial,Regular"&amp;14Eastern CT State University
&amp;12Student Worker Timesheet</oddHeader>
      </headerFooter>
    </customSheetView>
    <customSheetView guid="{C8392E33-AE25-4B09-832D-0E42D3B2C41C}" showPageBreaks="1">
      <selection activeCell="C14" sqref="C14"/>
      <pageMargins left="0.45" right="0.45" top="0.25" bottom="0.25" header="0.3" footer="0.3"/>
      <pageSetup orientation="landscape" r:id="rId2"/>
    </customSheetView>
  </customSheetViews>
  <mergeCells count="10">
    <mergeCell ref="G7:I7"/>
    <mergeCell ref="B13:D13"/>
    <mergeCell ref="K7:N7"/>
    <mergeCell ref="K9:N9"/>
    <mergeCell ref="L13:N13"/>
    <mergeCell ref="K10:N10"/>
    <mergeCell ref="G9:H9"/>
    <mergeCell ref="B7:E7"/>
    <mergeCell ref="B8:C8"/>
    <mergeCell ref="D8:E8"/>
  </mergeCells>
  <pageMargins left="0.45" right="0.45" top="1" bottom="0.25" header="0.3" footer="0.3"/>
  <pageSetup orientation="landscape" r:id="rId3"/>
  <headerFooter>
    <oddHeader>&amp;C&amp;"Arial,Regular"&amp;14Eastern CT State University
&amp;12Student Worker Special Payment Timesheet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List!$B$9:$B$30</xm:f>
          </x14:formula1>
          <xm:sqref>D9</xm:sqref>
        </x14:dataValidation>
        <x14:dataValidation type="list" allowBlank="1" showInputMessage="1" showErrorMessage="1" xr:uid="{3E959A32-DC4D-4AB2-B974-CBA1CB2FF684}">
          <x14:formula1>
            <xm:f>List!$D$3:$D$6</xm:f>
          </x14:formula1>
          <xm:sqref>B13:D13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workbookViewId="0">
      <selection activeCell="C30" sqref="C30"/>
    </sheetView>
  </sheetViews>
  <sheetFormatPr defaultColWidth="9.109375" defaultRowHeight="14.4" x14ac:dyDescent="0.3"/>
  <cols>
    <col min="1" max="3" width="20.6640625" style="3" customWidth="1"/>
    <col min="4" max="4" width="13.6640625" style="1" customWidth="1"/>
    <col min="5" max="16384" width="9.109375" style="1"/>
  </cols>
  <sheetData>
    <row r="1" spans="1:4" ht="15.6" x14ac:dyDescent="0.3">
      <c r="A1" s="12" t="s">
        <v>6</v>
      </c>
      <c r="B1" s="12" t="s">
        <v>7</v>
      </c>
      <c r="C1" s="12" t="s">
        <v>5</v>
      </c>
      <c r="D1" s="15" t="s">
        <v>9</v>
      </c>
    </row>
    <row r="2" spans="1:4" ht="15.6" x14ac:dyDescent="0.3">
      <c r="A2" s="2">
        <v>44323</v>
      </c>
      <c r="B2" s="2">
        <v>44336</v>
      </c>
      <c r="C2" s="2">
        <v>44351</v>
      </c>
    </row>
    <row r="3" spans="1:4" ht="21" x14ac:dyDescent="0.4">
      <c r="A3" s="2">
        <f>A2+14</f>
        <v>44337</v>
      </c>
      <c r="B3" s="2">
        <f>B2+14</f>
        <v>44350</v>
      </c>
      <c r="C3" s="2">
        <f>C2+14</f>
        <v>44365</v>
      </c>
      <c r="D3" s="44" t="s">
        <v>27</v>
      </c>
    </row>
    <row r="4" spans="1:4" ht="21" x14ac:dyDescent="0.4">
      <c r="A4" s="2">
        <f t="shared" ref="A4:A17" si="0">A3+14</f>
        <v>44351</v>
      </c>
      <c r="B4" s="2">
        <f t="shared" ref="B4:B17" si="1">B3+14</f>
        <v>44364</v>
      </c>
      <c r="C4" s="2">
        <f t="shared" ref="C4:C17" si="2">C3+14</f>
        <v>44379</v>
      </c>
      <c r="D4" s="19" t="s">
        <v>13</v>
      </c>
    </row>
    <row r="5" spans="1:4" ht="21" x14ac:dyDescent="0.4">
      <c r="A5" s="2">
        <f t="shared" si="0"/>
        <v>44365</v>
      </c>
      <c r="B5" s="2">
        <f t="shared" si="1"/>
        <v>44378</v>
      </c>
      <c r="C5" s="2">
        <f t="shared" si="2"/>
        <v>44393</v>
      </c>
      <c r="D5" s="19" t="s">
        <v>10</v>
      </c>
    </row>
    <row r="6" spans="1:4" ht="21" x14ac:dyDescent="0.4">
      <c r="A6" s="2">
        <f t="shared" si="0"/>
        <v>44379</v>
      </c>
      <c r="B6" s="2">
        <f t="shared" si="1"/>
        <v>44392</v>
      </c>
      <c r="C6" s="2">
        <f>C5+13</f>
        <v>44406</v>
      </c>
      <c r="D6" s="19" t="s">
        <v>11</v>
      </c>
    </row>
    <row r="7" spans="1:4" ht="15.6" x14ac:dyDescent="0.3">
      <c r="A7" s="2">
        <f t="shared" si="0"/>
        <v>44393</v>
      </c>
      <c r="B7" s="2">
        <f t="shared" si="1"/>
        <v>44406</v>
      </c>
      <c r="C7" s="2">
        <f>C6+15</f>
        <v>44421</v>
      </c>
    </row>
    <row r="8" spans="1:4" ht="15.6" x14ac:dyDescent="0.3">
      <c r="A8" s="2">
        <f t="shared" si="0"/>
        <v>44407</v>
      </c>
      <c r="B8" s="2">
        <f t="shared" si="1"/>
        <v>44420</v>
      </c>
      <c r="C8" s="2">
        <f t="shared" si="2"/>
        <v>44435</v>
      </c>
    </row>
    <row r="9" spans="1:4" ht="15.6" x14ac:dyDescent="0.3">
      <c r="A9" s="2">
        <f t="shared" si="0"/>
        <v>44421</v>
      </c>
      <c r="B9" s="2">
        <f t="shared" si="1"/>
        <v>44434</v>
      </c>
      <c r="C9" s="2">
        <f t="shared" si="2"/>
        <v>44449</v>
      </c>
    </row>
    <row r="10" spans="1:4" ht="15.6" x14ac:dyDescent="0.3">
      <c r="A10" s="2">
        <f t="shared" si="0"/>
        <v>44435</v>
      </c>
      <c r="B10" s="2">
        <f t="shared" si="1"/>
        <v>44448</v>
      </c>
      <c r="C10" s="2">
        <f t="shared" si="2"/>
        <v>44463</v>
      </c>
    </row>
    <row r="11" spans="1:4" ht="15.6" x14ac:dyDescent="0.3">
      <c r="A11" s="2">
        <f t="shared" si="0"/>
        <v>44449</v>
      </c>
      <c r="B11" s="2">
        <f t="shared" si="1"/>
        <v>44462</v>
      </c>
      <c r="C11" s="2">
        <f t="shared" si="2"/>
        <v>44477</v>
      </c>
    </row>
    <row r="12" spans="1:4" ht="15.6" x14ac:dyDescent="0.3">
      <c r="A12" s="2">
        <f t="shared" si="0"/>
        <v>44463</v>
      </c>
      <c r="B12" s="2">
        <f t="shared" si="1"/>
        <v>44476</v>
      </c>
      <c r="C12" s="2">
        <f t="shared" si="2"/>
        <v>44491</v>
      </c>
    </row>
    <row r="13" spans="1:4" ht="15.6" x14ac:dyDescent="0.3">
      <c r="A13" s="2">
        <f t="shared" si="0"/>
        <v>44477</v>
      </c>
      <c r="B13" s="2">
        <f t="shared" si="1"/>
        <v>44490</v>
      </c>
      <c r="C13" s="2">
        <f t="shared" si="2"/>
        <v>44505</v>
      </c>
    </row>
    <row r="14" spans="1:4" ht="15.6" x14ac:dyDescent="0.3">
      <c r="A14" s="2">
        <f t="shared" si="0"/>
        <v>44491</v>
      </c>
      <c r="B14" s="2">
        <f t="shared" si="1"/>
        <v>44504</v>
      </c>
      <c r="C14" s="2">
        <f t="shared" si="2"/>
        <v>44519</v>
      </c>
    </row>
    <row r="15" spans="1:4" ht="15.6" x14ac:dyDescent="0.3">
      <c r="A15" s="2">
        <f t="shared" si="0"/>
        <v>44505</v>
      </c>
      <c r="B15" s="2">
        <f t="shared" si="1"/>
        <v>44518</v>
      </c>
      <c r="C15" s="2">
        <f t="shared" si="2"/>
        <v>44533</v>
      </c>
    </row>
    <row r="16" spans="1:4" ht="15.6" x14ac:dyDescent="0.3">
      <c r="A16" s="2">
        <f t="shared" si="0"/>
        <v>44519</v>
      </c>
      <c r="B16" s="2">
        <f t="shared" si="1"/>
        <v>44532</v>
      </c>
      <c r="C16" s="2">
        <f t="shared" si="2"/>
        <v>44547</v>
      </c>
    </row>
    <row r="17" spans="1:3" ht="15.6" x14ac:dyDescent="0.3">
      <c r="A17" s="2">
        <f t="shared" si="0"/>
        <v>44533</v>
      </c>
      <c r="B17" s="2">
        <f t="shared" si="1"/>
        <v>44546</v>
      </c>
      <c r="C17" s="2">
        <f t="shared" si="2"/>
        <v>44561</v>
      </c>
    </row>
    <row r="18" spans="1:3" ht="15.6" x14ac:dyDescent="0.3">
      <c r="A18" s="2">
        <f>A17+13</f>
        <v>44546</v>
      </c>
      <c r="B18" s="2">
        <f>B17+14</f>
        <v>44560</v>
      </c>
      <c r="C18" s="2">
        <f>C17+14</f>
        <v>44575</v>
      </c>
    </row>
    <row r="19" spans="1:3" ht="15.6" x14ac:dyDescent="0.3">
      <c r="A19" s="2">
        <f t="shared" ref="A19:A27" si="3">A18+13</f>
        <v>44559</v>
      </c>
      <c r="B19" s="2">
        <f t="shared" ref="B19:B27" si="4">B18+14</f>
        <v>44574</v>
      </c>
      <c r="C19" s="2">
        <f t="shared" ref="C19:C27" si="5">C18+14</f>
        <v>44589</v>
      </c>
    </row>
    <row r="20" spans="1:3" ht="15.6" x14ac:dyDescent="0.3">
      <c r="A20" s="2">
        <f t="shared" si="3"/>
        <v>44572</v>
      </c>
      <c r="B20" s="2">
        <f t="shared" si="4"/>
        <v>44588</v>
      </c>
      <c r="C20" s="2">
        <f>C19+14</f>
        <v>44603</v>
      </c>
    </row>
    <row r="21" spans="1:3" ht="15.6" x14ac:dyDescent="0.3">
      <c r="A21" s="2">
        <f t="shared" si="3"/>
        <v>44585</v>
      </c>
      <c r="B21" s="2">
        <f t="shared" si="4"/>
        <v>44602</v>
      </c>
      <c r="C21" s="2">
        <f t="shared" si="5"/>
        <v>44617</v>
      </c>
    </row>
    <row r="22" spans="1:3" ht="15.6" x14ac:dyDescent="0.3">
      <c r="A22" s="2">
        <f t="shared" si="3"/>
        <v>44598</v>
      </c>
      <c r="B22" s="2">
        <f t="shared" si="4"/>
        <v>44616</v>
      </c>
      <c r="C22" s="2">
        <f t="shared" si="5"/>
        <v>44631</v>
      </c>
    </row>
    <row r="23" spans="1:3" ht="15.6" x14ac:dyDescent="0.3">
      <c r="A23" s="2">
        <f t="shared" si="3"/>
        <v>44611</v>
      </c>
      <c r="B23" s="2">
        <f t="shared" si="4"/>
        <v>44630</v>
      </c>
      <c r="C23" s="2">
        <f t="shared" si="5"/>
        <v>44645</v>
      </c>
    </row>
    <row r="24" spans="1:3" ht="15.6" x14ac:dyDescent="0.3">
      <c r="A24" s="2">
        <f t="shared" si="3"/>
        <v>44624</v>
      </c>
      <c r="B24" s="2">
        <f t="shared" si="4"/>
        <v>44644</v>
      </c>
      <c r="C24" s="2">
        <f t="shared" si="5"/>
        <v>44659</v>
      </c>
    </row>
    <row r="25" spans="1:3" ht="15.6" x14ac:dyDescent="0.3">
      <c r="A25" s="2">
        <f t="shared" si="3"/>
        <v>44637</v>
      </c>
      <c r="B25" s="2">
        <f t="shared" si="4"/>
        <v>44658</v>
      </c>
      <c r="C25" s="2">
        <f t="shared" si="5"/>
        <v>44673</v>
      </c>
    </row>
    <row r="26" spans="1:3" ht="15.6" x14ac:dyDescent="0.3">
      <c r="A26" s="2">
        <f t="shared" si="3"/>
        <v>44650</v>
      </c>
      <c r="B26" s="2">
        <f t="shared" si="4"/>
        <v>44672</v>
      </c>
      <c r="C26" s="2">
        <f t="shared" si="5"/>
        <v>44687</v>
      </c>
    </row>
    <row r="27" spans="1:3" ht="15.6" x14ac:dyDescent="0.3">
      <c r="A27" s="2">
        <f t="shared" si="3"/>
        <v>44663</v>
      </c>
      <c r="B27" s="2">
        <f t="shared" si="4"/>
        <v>44686</v>
      </c>
      <c r="C27" s="2">
        <f t="shared" si="5"/>
        <v>44701</v>
      </c>
    </row>
    <row r="28" spans="1:3" ht="15.6" x14ac:dyDescent="0.3">
      <c r="A28" s="2">
        <f t="shared" ref="A28:A29" si="6">A27+13</f>
        <v>44676</v>
      </c>
      <c r="B28" s="2">
        <f t="shared" ref="B28" si="7">B27+14</f>
        <v>44700</v>
      </c>
      <c r="C28" s="2">
        <f t="shared" ref="C28:C29" si="8">C27+14</f>
        <v>44715</v>
      </c>
    </row>
    <row r="29" spans="1:3" ht="15.6" x14ac:dyDescent="0.3">
      <c r="A29" s="2">
        <f t="shared" si="6"/>
        <v>44689</v>
      </c>
      <c r="B29" s="2">
        <f>B28+14</f>
        <v>44714</v>
      </c>
      <c r="C29" s="2">
        <f t="shared" si="8"/>
        <v>44729</v>
      </c>
    </row>
    <row r="30" spans="1:3" ht="15.6" x14ac:dyDescent="0.3">
      <c r="A30" s="2">
        <f t="shared" ref="A30" si="9">A29+13</f>
        <v>44702</v>
      </c>
      <c r="B30" s="2">
        <f t="shared" ref="B30" si="10">B29+14</f>
        <v>44728</v>
      </c>
      <c r="C30" s="2">
        <f t="shared" ref="C30" si="11">C29+14</f>
        <v>44743</v>
      </c>
    </row>
    <row r="31" spans="1:3" ht="15.6" x14ac:dyDescent="0.3">
      <c r="A31" s="2"/>
      <c r="B31" s="2"/>
      <c r="C31" s="2"/>
    </row>
    <row r="32" spans="1:3" ht="15.6" x14ac:dyDescent="0.3">
      <c r="A32" s="2"/>
      <c r="B32" s="2"/>
      <c r="C32" s="2"/>
    </row>
    <row r="33" spans="3:3" ht="15.6" x14ac:dyDescent="0.3">
      <c r="C33" s="2"/>
    </row>
  </sheetData>
  <sheetProtection algorithmName="SHA-512" hashValue="1BxNwJQgzoAw4Crghtr0WWRRwKgXossSUEyxxoDNFnPrpX2H3BfMwHJ3fRrycKzKjKKx7pkgG4hTJSWqcZHoVA==" saltValue="sS3Ct9SD1gv1uYcv/rwZzA==" spinCount="100000" sheet="1" objects="1" scenarios="1"/>
  <customSheetViews>
    <customSheetView guid="{AF143C49-BE4A-4880-87FB-DEADDC29B1BE}">
      <selection activeCell="B27" sqref="B27"/>
      <pageMargins left="0.7" right="0.7" top="0.75" bottom="0.75" header="0.3" footer="0.3"/>
      <pageSetup orientation="portrait" r:id="rId1"/>
    </customSheetView>
    <customSheetView guid="{C8392E33-AE25-4B09-832D-0E42D3B2C41C}">
      <selection activeCell="B19" sqref="B19"/>
      <pageMargins left="0.7" right="0.7" top="0.75" bottom="0.75" header="0.3" footer="0.3"/>
      <pageSetup orientation="portrait" r:id="rId2"/>
    </customSheetView>
  </customSheetViews>
  <dataValidations count="2">
    <dataValidation type="list" allowBlank="1" showInputMessage="1" showErrorMessage="1" sqref="M10" xr:uid="{44A8F6BE-1C57-40D8-B8E0-DBB41D580C51}">
      <formula1>$D$3:$D$6</formula1>
    </dataValidation>
    <dataValidation type="list" allowBlank="1" showInputMessage="1" showErrorMessage="1" sqref="D2" xr:uid="{EED39117-AC1E-448A-87E0-6FC2EF7F64CB}">
      <formula1>$D$3:$D$7</formula1>
    </dataValidation>
  </dataValidation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Timesheet</vt:lpstr>
      <vt:lpstr>List</vt:lpstr>
      <vt:lpstr>_05_12___05_25_2017</vt:lpstr>
      <vt:lpstr>choose_pay_period</vt:lpstr>
      <vt:lpstr>pay_periods</vt:lpstr>
      <vt:lpstr>pay_periods_begins</vt:lpstr>
      <vt:lpstr>pay_periods_ends</vt:lpstr>
      <vt:lpstr>paydates</vt:lpstr>
      <vt:lpstr>PayPeriodBegins</vt:lpstr>
      <vt:lpstr>Timesheet!Print_Area</vt:lpstr>
      <vt:lpstr>Week__1</vt:lpstr>
      <vt:lpstr>Week__2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payrollstu1</dc:creator>
  <cp:lastModifiedBy>Haiderer, Martina M. (Fiscal Affairs)</cp:lastModifiedBy>
  <cp:lastPrinted>2019-12-06T20:29:34Z</cp:lastPrinted>
  <dcterms:created xsi:type="dcterms:W3CDTF">2013-12-05T20:42:17Z</dcterms:created>
  <dcterms:modified xsi:type="dcterms:W3CDTF">2022-02-08T15:39:14Z</dcterms:modified>
</cp:coreProperties>
</file>